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мир\мониторинг 22-23 қорытынды\"/>
    </mc:Choice>
  </mc:AlternateContent>
  <xr:revisionPtr revIDLastSave="0" documentId="8_{E56A88CF-1CF2-0149-8003-5A127EC69CB0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кіші тобы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HH28" i="2"/>
  <c r="HI28" i="2"/>
  <c r="HJ28" i="2"/>
  <c r="HK28" i="2"/>
  <c r="HL28" i="2"/>
  <c r="HM28" i="2"/>
  <c r="HN28" i="2"/>
  <c r="HO28" i="2"/>
  <c r="HP28" i="2"/>
  <c r="HQ28" i="2"/>
  <c r="HR28" i="2"/>
  <c r="HS28" i="2"/>
  <c r="HT28" i="2"/>
  <c r="HU28" i="2"/>
  <c r="HV28" i="2"/>
  <c r="HW28" i="2"/>
  <c r="HX28" i="2"/>
  <c r="HY28" i="2"/>
  <c r="HZ28" i="2"/>
  <c r="IA28" i="2"/>
  <c r="IB28" i="2"/>
  <c r="IC28" i="2"/>
  <c r="ID28" i="2"/>
  <c r="IE28" i="2"/>
  <c r="IF28" i="2"/>
  <c r="IG28" i="2"/>
  <c r="IH28" i="2"/>
  <c r="II28" i="2"/>
  <c r="IJ28" i="2"/>
  <c r="IK28" i="2"/>
  <c r="IL28" i="2"/>
  <c r="IM28" i="2"/>
  <c r="IN28" i="2"/>
  <c r="IO28" i="2"/>
  <c r="IP28" i="2"/>
  <c r="IQ28" i="2"/>
  <c r="IR28" i="2"/>
  <c r="IS28" i="2"/>
  <c r="IT28" i="2"/>
  <c r="IU28" i="2"/>
  <c r="IV28" i="2"/>
  <c r="IW28" i="2"/>
  <c r="IX28" i="2"/>
  <c r="IY28" i="2"/>
  <c r="IZ28" i="2"/>
  <c r="JA28" i="2"/>
  <c r="JB28" i="2"/>
  <c r="JC28" i="2"/>
  <c r="JD28" i="2"/>
  <c r="JE28" i="2"/>
  <c r="JF28" i="2"/>
  <c r="JG28" i="2"/>
  <c r="JH28" i="2"/>
  <c r="JI28" i="2"/>
  <c r="JJ28" i="2"/>
  <c r="JK28" i="2"/>
  <c r="JL28" i="2"/>
  <c r="JM28" i="2"/>
  <c r="JN28" i="2"/>
  <c r="JO28" i="2"/>
  <c r="JP28" i="2"/>
  <c r="JQ28" i="2"/>
  <c r="JR28" i="2"/>
  <c r="JS28" i="2"/>
  <c r="JT28" i="2"/>
  <c r="JU28" i="2"/>
  <c r="JV28" i="2"/>
  <c r="JW28" i="2"/>
  <c r="JX28" i="2"/>
  <c r="JY28" i="2"/>
  <c r="JZ28" i="2"/>
  <c r="KA28" i="2"/>
  <c r="KB28" i="2"/>
  <c r="KC28" i="2"/>
  <c r="KD28" i="2"/>
  <c r="KE28" i="2"/>
  <c r="KF28" i="2"/>
  <c r="KG28" i="2"/>
  <c r="KH28" i="2"/>
  <c r="KI28" i="2"/>
  <c r="KJ28" i="2"/>
  <c r="KK28" i="2"/>
  <c r="KL28" i="2"/>
  <c r="KM28" i="2"/>
  <c r="KN28" i="2"/>
  <c r="KO28" i="2"/>
  <c r="KP28" i="2"/>
  <c r="KQ28" i="2"/>
  <c r="KR28" i="2"/>
  <c r="KS28" i="2"/>
  <c r="KT28" i="2"/>
  <c r="KU28" i="2"/>
  <c r="KV28" i="2"/>
  <c r="KW28" i="2"/>
  <c r="KX28" i="2"/>
  <c r="KY28" i="2"/>
  <c r="KZ28" i="2"/>
  <c r="LA28" i="2"/>
  <c r="LB28" i="2"/>
  <c r="LC28" i="2"/>
  <c r="LD28" i="2"/>
  <c r="LE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HH29" i="2"/>
  <c r="HI29" i="2"/>
  <c r="HJ29" i="2"/>
  <c r="HK29" i="2"/>
  <c r="HL29" i="2"/>
  <c r="HM29" i="2"/>
  <c r="HN29" i="2"/>
  <c r="HO29" i="2"/>
  <c r="HP29" i="2"/>
  <c r="HQ29" i="2"/>
  <c r="HR29" i="2"/>
  <c r="HS29" i="2"/>
  <c r="HT29" i="2"/>
  <c r="HU29" i="2"/>
  <c r="HV29" i="2"/>
  <c r="HW29" i="2"/>
  <c r="HX29" i="2"/>
  <c r="HY29" i="2"/>
  <c r="HZ29" i="2"/>
  <c r="IA29" i="2"/>
  <c r="IB29" i="2"/>
  <c r="IC29" i="2"/>
  <c r="ID29" i="2"/>
  <c r="IE29" i="2"/>
  <c r="IF29" i="2"/>
  <c r="IG29" i="2"/>
  <c r="IH29" i="2"/>
  <c r="II29" i="2"/>
  <c r="IJ29" i="2"/>
  <c r="IK29" i="2"/>
  <c r="IL29" i="2"/>
  <c r="IM29" i="2"/>
  <c r="IN29" i="2"/>
  <c r="IO29" i="2"/>
  <c r="IP29" i="2"/>
  <c r="IQ29" i="2"/>
  <c r="IR29" i="2"/>
  <c r="IS29" i="2"/>
  <c r="IT29" i="2"/>
  <c r="IU29" i="2"/>
  <c r="IV29" i="2"/>
  <c r="IW29" i="2"/>
  <c r="IX29" i="2"/>
  <c r="IY29" i="2"/>
  <c r="IZ29" i="2"/>
  <c r="JA29" i="2"/>
  <c r="JB29" i="2"/>
  <c r="JC29" i="2"/>
  <c r="JD29" i="2"/>
  <c r="JE29" i="2"/>
  <c r="JF29" i="2"/>
  <c r="JG29" i="2"/>
  <c r="JH29" i="2"/>
  <c r="JI29" i="2"/>
  <c r="JJ29" i="2"/>
  <c r="JK29" i="2"/>
  <c r="JL29" i="2"/>
  <c r="JM29" i="2"/>
  <c r="JN29" i="2"/>
  <c r="JO29" i="2"/>
  <c r="JP29" i="2"/>
  <c r="JQ29" i="2"/>
  <c r="JR29" i="2"/>
  <c r="JS29" i="2"/>
  <c r="JT29" i="2"/>
  <c r="JU29" i="2"/>
  <c r="JV29" i="2"/>
  <c r="JW29" i="2"/>
  <c r="JX29" i="2"/>
  <c r="JY29" i="2"/>
  <c r="JZ29" i="2"/>
  <c r="KA29" i="2"/>
  <c r="KB29" i="2"/>
  <c r="KC29" i="2"/>
  <c r="KD29" i="2"/>
  <c r="KE29" i="2"/>
  <c r="KF29" i="2"/>
  <c r="KG29" i="2"/>
  <c r="KH29" i="2"/>
  <c r="KI29" i="2"/>
  <c r="KJ29" i="2"/>
  <c r="KK29" i="2"/>
  <c r="KL29" i="2"/>
  <c r="KM29" i="2"/>
  <c r="KN29" i="2"/>
  <c r="KO29" i="2"/>
  <c r="KP29" i="2"/>
  <c r="KQ29" i="2"/>
  <c r="KR29" i="2"/>
  <c r="KS29" i="2"/>
  <c r="KT29" i="2"/>
  <c r="KU29" i="2"/>
  <c r="KV29" i="2"/>
  <c r="KW29" i="2"/>
  <c r="KX29" i="2"/>
  <c r="KY29" i="2"/>
  <c r="KZ29" i="2"/>
  <c r="LA29" i="2"/>
  <c r="LB29" i="2"/>
  <c r="LC29" i="2"/>
  <c r="LD29" i="2"/>
  <c r="LE29" i="2"/>
  <c r="C28" i="2"/>
  <c r="C29" i="2"/>
  <c r="D49" i="2"/>
  <c r="E49" i="2"/>
  <c r="D33" i="2"/>
  <c r="E33" i="2"/>
  <c r="D42" i="2"/>
  <c r="E42" i="2"/>
  <c r="D50" i="2"/>
  <c r="E50" i="2"/>
  <c r="D40" i="2"/>
  <c r="E40" i="2"/>
  <c r="D41" i="2"/>
  <c r="E41" i="2"/>
  <c r="D37" i="2"/>
  <c r="E37" i="2"/>
  <c r="D45" i="2"/>
  <c r="E45" i="2"/>
  <c r="D36" i="2"/>
  <c r="E36" i="2"/>
  <c r="D48" i="2"/>
  <c r="E48" i="2"/>
  <c r="D38" i="2"/>
  <c r="E38" i="2"/>
  <c r="D46" i="2"/>
  <c r="E46" i="2"/>
  <c r="D34" i="2"/>
  <c r="E34" i="2"/>
  <c r="D44" i="2"/>
  <c r="E44" i="2"/>
  <c r="D32" i="2"/>
  <c r="E32" i="2"/>
</calcChain>
</file>

<file path=xl/sharedStrings.xml><?xml version="1.0" encoding="utf-8"?>
<sst xmlns="http://schemas.openxmlformats.org/spreadsheetml/2006/main" count="619" uniqueCount="512">
  <si>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</si>
  <si>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</si>
  <si>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</si>
  <si>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</si>
  <si>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</si>
  <si>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</si>
  <si>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</si>
  <si>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</si>
  <si>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</si>
  <si>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</si>
  <si>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</si>
  <si>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</si>
  <si>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</si>
  <si>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</si>
  <si>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</si>
  <si>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</si>
  <si>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</si>
  <si>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</si>
  <si>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</si>
  <si>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</si>
  <si>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</si>
  <si>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</si>
  <si>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</si>
  <si>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</si>
  <si>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</si>
  <si>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</si>
  <si>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</si>
  <si>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</si>
  <si>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</si>
  <si>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</si>
  <si>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</si>
  <si>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</si>
  <si>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</si>
  <si>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</si>
  <si>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</si>
  <si>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</si>
  <si>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</si>
  <si>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</si>
  <si>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</si>
  <si>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</si>
  <si>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</si>
  <si>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</si>
  <si>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</si>
  <si>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</si>
  <si>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</si>
  <si>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</si>
  <si>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</si>
  <si>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</si>
  <si>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</si>
  <si>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</si>
  <si>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</si>
  <si>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</si>
  <si>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</si>
  <si>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</si>
  <si>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</si>
  <si>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</si>
  <si>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</si>
  <si>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</si>
  <si>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</si>
  <si>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</si>
  <si>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</si>
  <si>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</si>
  <si>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</si>
  <si>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</si>
  <si>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</si>
  <si>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</si>
  <si>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</si>
  <si>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</si>
  <si>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</si>
  <si>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</si>
  <si>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</si>
  <si>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</si>
  <si>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</si>
  <si>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</si>
  <si>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</si>
  <si>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</si>
  <si>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</si>
  <si>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</si>
  <si>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</si>
  <si>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</si>
  <si>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</si>
  <si>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</si>
  <si>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</si>
  <si>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</si>
  <si>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</si>
  <si>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</si>
  <si>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</si>
  <si>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</si>
  <si>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</si>
  <si>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</si>
  <si>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</si>
  <si>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</si>
  <si>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</si>
  <si>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</si>
  <si>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</si>
  <si>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</si>
  <si>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</si>
  <si>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</si>
  <si>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</si>
  <si>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</si>
  <si>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</si>
  <si>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</si>
  <si>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</si>
  <si>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</si>
  <si>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</si>
  <si>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</si>
  <si>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</si>
  <si>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</si>
  <si>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</si>
  <si>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</si>
  <si>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</si>
  <si>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</si>
  <si>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</si>
  <si>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</si>
  <si>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</si>
  <si>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</si>
  <si>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</si>
  <si>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</si>
  <si>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</si>
  <si>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</si>
  <si>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</si>
  <si>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</si>
  <si>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</si>
  <si>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</si>
  <si>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</si>
  <si>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</si>
  <si>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</si>
  <si>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</si>
  <si>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</si>
  <si>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</si>
  <si>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</si>
  <si>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</si>
  <si>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</si>
  <si>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</si>
  <si>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</si>
  <si>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</si>
  <si>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</si>
  <si>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</si>
  <si>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</si>
  <si>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</si>
  <si>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</si>
  <si>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</si>
  <si>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</si>
  <si>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</si>
  <si>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</si>
  <si>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</si>
  <si>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</si>
  <si>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</si>
  <si>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</si>
  <si>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</si>
  <si>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</si>
  <si>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</si>
  <si>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</si>
  <si>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</si>
  <si>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</si>
  <si>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</si>
  <si>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</si>
  <si>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</si>
  <si>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</si>
  <si>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</si>
  <si>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</si>
  <si>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</si>
  <si>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</si>
  <si>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</si>
  <si>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</si>
  <si>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</si>
  <si>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</si>
  <si>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</si>
  <si>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</si>
  <si>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</si>
  <si>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</si>
  <si>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</si>
  <si>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</si>
  <si>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</si>
  <si>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</si>
  <si>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</si>
  <si>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</si>
  <si>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</si>
  <si>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</si>
  <si>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</si>
  <si>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</si>
  <si>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</si>
  <si>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</si>
  <si>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</si>
  <si>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</si>
  <si>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</si>
  <si>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</si>
  <si>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</si>
  <si>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</si>
  <si>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</si>
  <si>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</si>
  <si>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</si>
  <si>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</si>
  <si>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</si>
  <si>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</si>
  <si>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</si>
  <si>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</si>
  <si>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</si>
  <si>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</si>
  <si>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</si>
  <si>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</si>
  <si>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</si>
  <si>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</si>
  <si>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</si>
  <si>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</si>
  <si>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</si>
  <si>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</si>
  <si>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</si>
  <si>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</si>
  <si>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</si>
  <si>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</si>
  <si>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</si>
  <si>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</si>
  <si>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</si>
  <si>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</si>
  <si>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</si>
  <si>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</si>
  <si>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</si>
  <si>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</si>
  <si>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</si>
  <si>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</si>
  <si>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</si>
  <si>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</si>
  <si>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</si>
  <si>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</si>
  <si>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</si>
  <si>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</si>
  <si>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</si>
  <si>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</si>
  <si>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</si>
  <si>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</si>
  <si>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</si>
  <si>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</si>
  <si>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</si>
  <si>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</si>
  <si>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</si>
  <si>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</si>
  <si>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</si>
  <si>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</si>
  <si>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</si>
  <si>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</si>
  <si>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</si>
  <si>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</si>
  <si>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</si>
  <si>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</si>
  <si>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</si>
  <si>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</si>
  <si>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</si>
  <si>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</si>
  <si>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</si>
  <si>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</si>
  <si>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</si>
  <si>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</si>
  <si>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</si>
  <si>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</si>
  <si>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</si>
  <si>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</si>
  <si>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</si>
  <si>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</si>
  <si>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</si>
  <si>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</si>
  <si>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</si>
  <si>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</si>
  <si>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</si>
  <si>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</si>
  <si>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</si>
  <si>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</si>
  <si>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</si>
  <si>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</si>
  <si>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</si>
  <si>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</si>
  <si>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</si>
  <si>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</si>
  <si>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</si>
  <si>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</si>
  <si>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</si>
  <si>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</si>
  <si>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</si>
  <si>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</si>
  <si>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</si>
  <si>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</si>
  <si>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</si>
  <si>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</si>
  <si>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</si>
  <si>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</si>
  <si>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</si>
  <si>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</si>
  <si>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</si>
  <si>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</si>
  <si>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</si>
  <si>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</si>
  <si>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</si>
  <si>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</si>
  <si>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</si>
  <si>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</si>
  <si>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</si>
  <si>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</si>
  <si>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</si>
  <si>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</si>
  <si>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</si>
  <si>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</si>
  <si>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</si>
  <si>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</si>
  <si>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</si>
  <si>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</si>
  <si>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</si>
  <si>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</si>
  <si>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</si>
  <si>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</si>
  <si>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</si>
  <si>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</si>
  <si>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</si>
  <si>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</si>
  <si>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</si>
  <si>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</si>
  <si>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</si>
  <si>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</si>
  <si>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</si>
  <si>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</si>
  <si>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</si>
  <si>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</si>
  <si>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</si>
  <si>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</si>
  <si>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</si>
  <si>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</si>
  <si>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</si>
  <si>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</si>
  <si>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</si>
  <si>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</si>
  <si>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</si>
  <si>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</si>
  <si>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</si>
  <si>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</si>
  <si>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</si>
  <si>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</si>
  <si>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</si>
  <si>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</si>
  <si>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</si>
  <si>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</si>
  <si>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</si>
  <si>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</si>
  <si>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</si>
  <si>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</si>
  <si>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</si>
  <si>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</si>
  <si>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</si>
  <si>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</si>
  <si>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</si>
  <si>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</si>
  <si>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</si>
  <si>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</si>
  <si>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</si>
  <si>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</si>
  <si>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</si>
  <si>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</si>
  <si>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</si>
  <si>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</si>
  <si>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</si>
  <si>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</si>
  <si>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</si>
  <si>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</si>
  <si>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</si>
  <si>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</si>
  <si>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</si>
  <si>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</si>
  <si>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</si>
  <si>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</si>
  <si>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</si>
  <si>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</si>
  <si>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</si>
  <si>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</si>
  <si>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</si>
  <si>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</si>
  <si>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</si>
  <si>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</si>
  <si>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</si>
  <si>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</si>
  <si>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</si>
  <si>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</si>
  <si>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</si>
  <si>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</si>
  <si>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</si>
  <si>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</si>
  <si>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</si>
  <si>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</si>
  <si>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</si>
  <si>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</si>
  <si>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</si>
  <si>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</si>
  <si>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</si>
  <si>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</si>
  <si>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</si>
  <si>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</si>
  <si>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</si>
  <si>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</si>
  <si>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</si>
  <si>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</si>
  <si>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</si>
  <si>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</si>
  <si>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</si>
  <si>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</si>
  <si>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</si>
  <si>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</si>
  <si>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</si>
  <si>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</si>
  <si>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</si>
  <si>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</si>
  <si>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</si>
  <si>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</si>
  <si>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</si>
  <si>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</si>
  <si>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</si>
  <si>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</si>
  <si>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</si>
  <si>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</si>
  <si>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</si>
  <si>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</si>
  <si>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</si>
  <si>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</si>
  <si>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</si>
  <si>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</si>
  <si>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</si>
  <si>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</si>
  <si>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</si>
  <si>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</si>
  <si>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</si>
  <si>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</si>
  <si>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</si>
  <si>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</si>
  <si>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</si>
  <si>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</si>
  <si>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</si>
  <si>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</si>
  <si>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</si>
  <si>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</si>
  <si>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</si>
  <si>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</si>
  <si>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</si>
  <si>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</si>
  <si>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</si>
  <si>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</si>
  <si>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</si>
  <si>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</si>
  <si>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</si>
  <si>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</si>
  <si>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</si>
  <si>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</si>
  <si>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</si>
  <si>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</si>
  <si>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</si>
  <si>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</si>
  <si>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</si>
  <si>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</si>
  <si>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</si>
  <si>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</si>
  <si>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</si>
  <si>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</si>
  <si>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</si>
  <si>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</si>
  <si>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</si>
  <si>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</si>
  <si>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</si>
  <si>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</si>
  <si>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</si>
  <si>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</si>
  <si>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</si>
  <si>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</si>
  <si>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</si>
  <si>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</si>
  <si>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</si>
  <si>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</si>
  <si>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</si>
  <si>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</si>
  <si>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</si>
  <si>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</si>
  <si>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</si>
  <si>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</si>
  <si>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</si>
  <si>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</si>
  <si>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</si>
  <si>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</si>
  <si>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</si>
  <si>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</si>
  <si>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</si>
  <si>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</si>
  <si>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</si>
  <si>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</si>
  <si>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</si>
  <si>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</si>
  <si>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</si>
  <si>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</si>
  <si>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</si>
  <si>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</si>
  <si>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</si>
  <si>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</si>
  <si>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</si>
  <si>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</si>
  <si>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</si>
  <si>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Аймақтар (аудан) атаулары</t>
  </si>
  <si>
    <t>Облыс атауы______________________________________________________________________</t>
  </si>
  <si>
    <t>Ержанұлы М</t>
  </si>
  <si>
    <t>Нұрлан А</t>
  </si>
  <si>
    <t>Уахитова Ш</t>
  </si>
  <si>
    <t>Дархан А</t>
  </si>
  <si>
    <t>Карабас К</t>
  </si>
  <si>
    <t>Озат С</t>
  </si>
  <si>
    <t>Батырбек Ә</t>
  </si>
  <si>
    <t>Тұрлан А</t>
  </si>
  <si>
    <t>Бүркітбай М</t>
  </si>
  <si>
    <t>Қонғожа А</t>
  </si>
  <si>
    <t>Мәлік М</t>
  </si>
  <si>
    <t xml:space="preserve">                                  Оқу жылы: _2022-2023                             Топ: _кіші топ                Өткізу кезеңі:_қорытынды   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</si>
</sst>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0" fillId="0" borderId="1" xfId="0" applyFont="1" applyBorder="1"/>
    <xf numFmtId="1" fontId="0" fillId="0" borderId="0" xfId="0" applyNumberForma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50"/>
  <sheetViews>
    <sheetView tabSelected="1" topLeftCell="A11" workbookViewId="0">
      <pane xSplit="2" ySplit="6" topLeftCell="C38" activePane="bottomRight" state="frozen"/>
      <selection activeCell="A11" sqref="A11"/>
      <selection pane="bottomLeft" activeCell="A14" sqref="A14"/>
      <selection pane="topRight" activeCell="C11" sqref="C11"/>
      <selection pane="bottomRight" activeCell="R15" sqref="R15:T15"/>
    </sheetView>
  </sheetViews>
  <sheetFormatPr defaultRowHeight="15" x14ac:dyDescent="0.2"/>
  <cols>
    <col min="2" max="2" width="31.07421875" customWidth="1"/>
    <col min="59" max="59" width="9.14453125" customWidth="1"/>
  </cols>
  <sheetData>
    <row r="1" spans="1:317" x14ac:dyDescent="0.2">
      <c r="A1" s="5" t="s">
        <v>66</v>
      </c>
      <c r="B1" s="12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x14ac:dyDescent="0.2">
      <c r="A2" s="5"/>
      <c r="B2" s="51" t="s">
        <v>499</v>
      </c>
      <c r="C2" s="51"/>
      <c r="D2" s="51"/>
      <c r="E2" s="51"/>
      <c r="F2" s="51"/>
      <c r="G2" s="51"/>
      <c r="H2" s="51"/>
      <c r="I2" s="51"/>
      <c r="J2" s="15"/>
      <c r="K2" s="15"/>
      <c r="L2" s="1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">
      <c r="A4" s="87" t="s">
        <v>0</v>
      </c>
      <c r="B4" s="88" t="s">
        <v>498</v>
      </c>
      <c r="C4" s="91" t="s">
        <v>27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73" t="s">
        <v>1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1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65" t="s">
        <v>39</v>
      </c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7"/>
      <c r="EQ4" s="71" t="s">
        <v>48</v>
      </c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62" t="s">
        <v>48</v>
      </c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 t="s">
        <v>48</v>
      </c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 t="s">
        <v>48</v>
      </c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4"/>
      <c r="HT4" s="73" t="s">
        <v>48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52" t="s">
        <v>54</v>
      </c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4"/>
    </row>
    <row r="5" spans="1:317" ht="15.75" customHeight="1" x14ac:dyDescent="0.2">
      <c r="A5" s="87"/>
      <c r="B5" s="89"/>
      <c r="C5" s="82" t="s">
        <v>28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75" t="s">
        <v>26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7"/>
      <c r="CU5" s="55" t="s">
        <v>2</v>
      </c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7"/>
      <c r="DP5" s="68" t="s">
        <v>40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70"/>
      <c r="EQ5" s="72" t="s">
        <v>86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55" t="s">
        <v>49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124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 t="s">
        <v>136</v>
      </c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7"/>
      <c r="HT5" s="55" t="s">
        <v>50</v>
      </c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5" t="s">
        <v>55</v>
      </c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7"/>
    </row>
    <row r="6" spans="1:317" ht="0.75" customHeight="1" x14ac:dyDescent="0.2">
      <c r="A6" s="87"/>
      <c r="B6" s="89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6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customHeight="1" x14ac:dyDescent="0.2">
      <c r="A7" s="87"/>
      <c r="B7" s="8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6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customHeight="1" x14ac:dyDescent="0.2">
      <c r="A8" s="87"/>
      <c r="B8" s="89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6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customHeight="1" x14ac:dyDescent="0.2">
      <c r="A9" s="87"/>
      <c r="B9" s="89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6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customHeight="1" x14ac:dyDescent="0.2">
      <c r="A10" s="87"/>
      <c r="B10" s="89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26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6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5.75" customHeight="1" x14ac:dyDescent="0.2">
      <c r="A11" s="87"/>
      <c r="B11" s="89"/>
      <c r="C11" s="45" t="s">
        <v>66</v>
      </c>
      <c r="D11" s="48" t="s">
        <v>65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6"/>
      <c r="P11" s="46"/>
      <c r="Q11" s="46"/>
      <c r="R11" s="46"/>
      <c r="S11" s="46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39"/>
      <c r="BI11" s="39"/>
      <c r="BJ11" s="39"/>
      <c r="BK11" s="40"/>
      <c r="BL11" s="41"/>
      <c r="BM11" s="42"/>
      <c r="BN11" s="40"/>
      <c r="BO11" s="41"/>
      <c r="BP11" s="42"/>
      <c r="BQ11" s="39"/>
      <c r="BR11" s="39"/>
      <c r="BS11" s="39"/>
      <c r="BT11" s="39"/>
      <c r="BU11" s="39"/>
      <c r="BV11" s="39"/>
      <c r="BW11" s="39"/>
      <c r="BX11" s="39"/>
      <c r="BY11" s="39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36"/>
      <c r="DQ11" s="37"/>
      <c r="DR11" s="38"/>
      <c r="DS11" s="36"/>
      <c r="DT11" s="37"/>
      <c r="DU11" s="38"/>
      <c r="DV11" s="36"/>
      <c r="DW11" s="37"/>
      <c r="DX11" s="38"/>
      <c r="DY11" s="26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36"/>
      <c r="GH11" s="37"/>
      <c r="GI11" s="38"/>
      <c r="GJ11" s="36"/>
      <c r="GK11" s="37"/>
      <c r="GL11" s="38"/>
      <c r="GM11" s="36"/>
      <c r="GN11" s="37"/>
      <c r="GO11" s="38"/>
      <c r="GP11" s="36"/>
      <c r="GQ11" s="37"/>
      <c r="GR11" s="38"/>
      <c r="GS11" s="36"/>
      <c r="GT11" s="37"/>
      <c r="GU11" s="38"/>
      <c r="GV11" s="36"/>
      <c r="GW11" s="37"/>
      <c r="GX11" s="38"/>
      <c r="GY11" s="36"/>
      <c r="GZ11" s="37"/>
      <c r="HA11" s="38"/>
      <c r="HB11" s="36"/>
      <c r="HC11" s="37"/>
      <c r="HD11" s="38"/>
      <c r="HE11" s="36"/>
      <c r="HF11" s="37"/>
      <c r="HG11" s="38"/>
      <c r="HH11" s="36"/>
      <c r="HI11" s="37"/>
      <c r="HJ11" s="38"/>
      <c r="HK11" s="36"/>
      <c r="HL11" s="37"/>
      <c r="HM11" s="38"/>
      <c r="HN11" s="36"/>
      <c r="HO11" s="37"/>
      <c r="HP11" s="38"/>
      <c r="HQ11" s="36"/>
      <c r="HR11" s="37"/>
      <c r="HS11" s="38"/>
      <c r="HT11" s="38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36"/>
      <c r="KW11" s="29"/>
      <c r="KX11" s="29"/>
      <c r="KY11" s="36"/>
      <c r="KZ11" s="29"/>
      <c r="LA11" s="29"/>
      <c r="LB11" s="36"/>
      <c r="LC11" s="29"/>
      <c r="LD11" s="29"/>
      <c r="LE11" s="29"/>
    </row>
    <row r="12" spans="1:317" ht="15.75" customHeight="1" x14ac:dyDescent="0.2">
      <c r="A12" s="87"/>
      <c r="B12" s="89"/>
      <c r="C12" s="50" t="s">
        <v>511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39"/>
      <c r="BI12" s="39"/>
      <c r="BJ12" s="39"/>
      <c r="BK12" s="40"/>
      <c r="BL12" s="41"/>
      <c r="BM12" s="42"/>
      <c r="BN12" s="40"/>
      <c r="BO12" s="41"/>
      <c r="BP12" s="42"/>
      <c r="BQ12" s="39"/>
      <c r="BR12" s="39"/>
      <c r="BS12" s="39"/>
      <c r="BT12" s="39"/>
      <c r="BU12" s="39"/>
      <c r="BV12" s="39"/>
      <c r="BW12" s="39"/>
      <c r="BX12" s="39"/>
      <c r="BY12" s="39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36"/>
      <c r="DQ12" s="37"/>
      <c r="DR12" s="38"/>
      <c r="DS12" s="36"/>
      <c r="DT12" s="37"/>
      <c r="DU12" s="38"/>
      <c r="DV12" s="36"/>
      <c r="DW12" s="37"/>
      <c r="DX12" s="38"/>
      <c r="DY12" s="26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36"/>
      <c r="GH12" s="37"/>
      <c r="GI12" s="38"/>
      <c r="GJ12" s="36"/>
      <c r="GK12" s="37"/>
      <c r="GL12" s="38"/>
      <c r="GM12" s="36"/>
      <c r="GN12" s="37"/>
      <c r="GO12" s="38"/>
      <c r="GP12" s="36"/>
      <c r="GQ12" s="37"/>
      <c r="GR12" s="38"/>
      <c r="GS12" s="36"/>
      <c r="GT12" s="37"/>
      <c r="GU12" s="38"/>
      <c r="GV12" s="36"/>
      <c r="GW12" s="37"/>
      <c r="GX12" s="38"/>
      <c r="GY12" s="36"/>
      <c r="GZ12" s="37"/>
      <c r="HA12" s="38"/>
      <c r="HB12" s="36"/>
      <c r="HC12" s="37"/>
      <c r="HD12" s="38"/>
      <c r="HE12" s="36"/>
      <c r="HF12" s="37"/>
      <c r="HG12" s="38"/>
      <c r="HH12" s="36"/>
      <c r="HI12" s="37"/>
      <c r="HJ12" s="38"/>
      <c r="HK12" s="36"/>
      <c r="HL12" s="37"/>
      <c r="HM12" s="38"/>
      <c r="HN12" s="36"/>
      <c r="HO12" s="37"/>
      <c r="HP12" s="38"/>
      <c r="HQ12" s="36"/>
      <c r="HR12" s="37"/>
      <c r="HS12" s="38"/>
      <c r="HT12" s="38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36"/>
      <c r="KW12" s="29"/>
      <c r="KX12" s="29"/>
      <c r="KY12" s="36"/>
      <c r="KZ12" s="29"/>
      <c r="LA12" s="29"/>
      <c r="LB12" s="36"/>
      <c r="LC12" s="29"/>
      <c r="LD12" s="29"/>
      <c r="LE12" s="29"/>
    </row>
    <row r="13" spans="1:317" ht="15.75" customHeight="1" x14ac:dyDescent="0.2">
      <c r="A13" s="87"/>
      <c r="B13" s="89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39"/>
      <c r="BI13" s="39"/>
      <c r="BJ13" s="39"/>
      <c r="BK13" s="40"/>
      <c r="BL13" s="41"/>
      <c r="BM13" s="42"/>
      <c r="BN13" s="40"/>
      <c r="BO13" s="41"/>
      <c r="BP13" s="42"/>
      <c r="BQ13" s="39"/>
      <c r="BR13" s="39"/>
      <c r="BS13" s="39"/>
      <c r="BT13" s="39"/>
      <c r="BU13" s="39"/>
      <c r="BV13" s="39"/>
      <c r="BW13" s="39"/>
      <c r="BX13" s="39"/>
      <c r="BY13" s="39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36"/>
      <c r="DQ13" s="37"/>
      <c r="DR13" s="38"/>
      <c r="DS13" s="36"/>
      <c r="DT13" s="37"/>
      <c r="DU13" s="38"/>
      <c r="DV13" s="36"/>
      <c r="DW13" s="37"/>
      <c r="DX13" s="38"/>
      <c r="DY13" s="26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36"/>
      <c r="GH13" s="37"/>
      <c r="GI13" s="38"/>
      <c r="GJ13" s="36"/>
      <c r="GK13" s="37"/>
      <c r="GL13" s="38"/>
      <c r="GM13" s="36"/>
      <c r="GN13" s="37"/>
      <c r="GO13" s="38"/>
      <c r="GP13" s="36"/>
      <c r="GQ13" s="37"/>
      <c r="GR13" s="38"/>
      <c r="GS13" s="36"/>
      <c r="GT13" s="37"/>
      <c r="GU13" s="38"/>
      <c r="GV13" s="36"/>
      <c r="GW13" s="37"/>
      <c r="GX13" s="38"/>
      <c r="GY13" s="36"/>
      <c r="GZ13" s="37"/>
      <c r="HA13" s="38"/>
      <c r="HB13" s="36"/>
      <c r="HC13" s="37"/>
      <c r="HD13" s="38"/>
      <c r="HE13" s="36"/>
      <c r="HF13" s="37"/>
      <c r="HG13" s="38"/>
      <c r="HH13" s="36"/>
      <c r="HI13" s="37"/>
      <c r="HJ13" s="38"/>
      <c r="HK13" s="36"/>
      <c r="HL13" s="37"/>
      <c r="HM13" s="38"/>
      <c r="HN13" s="36"/>
      <c r="HO13" s="37"/>
      <c r="HP13" s="38"/>
      <c r="HQ13" s="36"/>
      <c r="HR13" s="37"/>
      <c r="HS13" s="38"/>
      <c r="HT13" s="38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36"/>
      <c r="KW13" s="29"/>
      <c r="KX13" s="29"/>
      <c r="KY13" s="36"/>
      <c r="KZ13" s="29"/>
      <c r="LA13" s="29"/>
      <c r="LB13" s="36"/>
      <c r="LC13" s="29"/>
      <c r="LD13" s="29"/>
      <c r="LE13" s="29"/>
    </row>
    <row r="14" spans="1:317" ht="15.75" thickBot="1" x14ac:dyDescent="0.25">
      <c r="A14" s="87"/>
      <c r="B14" s="89"/>
      <c r="C14" s="83" t="s">
        <v>67</v>
      </c>
      <c r="D14" s="78" t="s">
        <v>4</v>
      </c>
      <c r="E14" s="78" t="s">
        <v>5</v>
      </c>
      <c r="F14" s="72" t="s">
        <v>68</v>
      </c>
      <c r="G14" s="72" t="s">
        <v>6</v>
      </c>
      <c r="H14" s="72" t="s">
        <v>7</v>
      </c>
      <c r="I14" s="72" t="s">
        <v>69</v>
      </c>
      <c r="J14" s="72" t="s">
        <v>8</v>
      </c>
      <c r="K14" s="72" t="s">
        <v>9</v>
      </c>
      <c r="L14" s="78" t="s">
        <v>70</v>
      </c>
      <c r="M14" s="78" t="s">
        <v>8</v>
      </c>
      <c r="N14" s="78" t="s">
        <v>9</v>
      </c>
      <c r="O14" s="78" t="s">
        <v>71</v>
      </c>
      <c r="P14" s="78" t="s">
        <v>10</v>
      </c>
      <c r="Q14" s="78" t="s">
        <v>3</v>
      </c>
      <c r="R14" s="78" t="s">
        <v>72</v>
      </c>
      <c r="S14" s="78" t="s">
        <v>5</v>
      </c>
      <c r="T14" s="78" t="s">
        <v>11</v>
      </c>
      <c r="U14" s="78" t="s">
        <v>73</v>
      </c>
      <c r="V14" s="78" t="s">
        <v>5</v>
      </c>
      <c r="W14" s="78" t="s">
        <v>11</v>
      </c>
      <c r="X14" s="81" t="s">
        <v>74</v>
      </c>
      <c r="Y14" s="82" t="s">
        <v>9</v>
      </c>
      <c r="Z14" s="83" t="s">
        <v>12</v>
      </c>
      <c r="AA14" s="78" t="s">
        <v>75</v>
      </c>
      <c r="AB14" s="78" t="s">
        <v>13</v>
      </c>
      <c r="AC14" s="78" t="s">
        <v>14</v>
      </c>
      <c r="AD14" s="78" t="s">
        <v>76</v>
      </c>
      <c r="AE14" s="78" t="s">
        <v>3</v>
      </c>
      <c r="AF14" s="78" t="s">
        <v>4</v>
      </c>
      <c r="AG14" s="78" t="s">
        <v>77</v>
      </c>
      <c r="AH14" s="78" t="s">
        <v>11</v>
      </c>
      <c r="AI14" s="78" t="s">
        <v>6</v>
      </c>
      <c r="AJ14" s="75" t="s">
        <v>78</v>
      </c>
      <c r="AK14" s="76"/>
      <c r="AL14" s="76"/>
      <c r="AM14" s="75" t="s">
        <v>79</v>
      </c>
      <c r="AN14" s="76"/>
      <c r="AO14" s="76"/>
      <c r="AP14" s="75" t="s">
        <v>80</v>
      </c>
      <c r="AQ14" s="76"/>
      <c r="AR14" s="76"/>
      <c r="AS14" s="75" t="s">
        <v>81</v>
      </c>
      <c r="AT14" s="76"/>
      <c r="AU14" s="76"/>
      <c r="AV14" s="75" t="s">
        <v>82</v>
      </c>
      <c r="AW14" s="76"/>
      <c r="AX14" s="76"/>
      <c r="AY14" s="75" t="s">
        <v>83</v>
      </c>
      <c r="AZ14" s="76"/>
      <c r="BA14" s="76"/>
      <c r="BB14" s="75" t="s">
        <v>84</v>
      </c>
      <c r="BC14" s="76"/>
      <c r="BD14" s="76"/>
      <c r="BE14" s="75" t="s">
        <v>85</v>
      </c>
      <c r="BF14" s="76"/>
      <c r="BG14" s="76"/>
      <c r="BH14" s="78" t="s">
        <v>100</v>
      </c>
      <c r="BI14" s="78"/>
      <c r="BJ14" s="78"/>
      <c r="BK14" s="81" t="s">
        <v>4</v>
      </c>
      <c r="BL14" s="82"/>
      <c r="BM14" s="83"/>
      <c r="BN14" s="81" t="s">
        <v>101</v>
      </c>
      <c r="BO14" s="82"/>
      <c r="BP14" s="83"/>
      <c r="BQ14" s="78" t="s">
        <v>11</v>
      </c>
      <c r="BR14" s="78"/>
      <c r="BS14" s="78"/>
      <c r="BT14" s="78" t="s">
        <v>6</v>
      </c>
      <c r="BU14" s="78"/>
      <c r="BV14" s="78"/>
      <c r="BW14" s="78" t="s">
        <v>7</v>
      </c>
      <c r="BX14" s="78"/>
      <c r="BY14" s="78"/>
      <c r="BZ14" s="96" t="s">
        <v>15</v>
      </c>
      <c r="CA14" s="96"/>
      <c r="CB14" s="96"/>
      <c r="CC14" s="78" t="s">
        <v>8</v>
      </c>
      <c r="CD14" s="78"/>
      <c r="CE14" s="78"/>
      <c r="CF14" s="78" t="s">
        <v>9</v>
      </c>
      <c r="CG14" s="78"/>
      <c r="CH14" s="78"/>
      <c r="CI14" s="78" t="s">
        <v>12</v>
      </c>
      <c r="CJ14" s="78"/>
      <c r="CK14" s="78"/>
      <c r="CL14" s="78" t="s">
        <v>102</v>
      </c>
      <c r="CM14" s="78"/>
      <c r="CN14" s="78"/>
      <c r="CO14" s="78" t="s">
        <v>13</v>
      </c>
      <c r="CP14" s="78"/>
      <c r="CQ14" s="78"/>
      <c r="CR14" s="79" t="s">
        <v>14</v>
      </c>
      <c r="CS14" s="79"/>
      <c r="CT14" s="79"/>
      <c r="CU14" s="79" t="s">
        <v>103</v>
      </c>
      <c r="CV14" s="79"/>
      <c r="CW14" s="80"/>
      <c r="CX14" s="72" t="s">
        <v>104</v>
      </c>
      <c r="CY14" s="72"/>
      <c r="CZ14" s="72"/>
      <c r="DA14" s="72" t="s">
        <v>105</v>
      </c>
      <c r="DB14" s="72"/>
      <c r="DC14" s="72"/>
      <c r="DD14" s="58" t="s">
        <v>106</v>
      </c>
      <c r="DE14" s="58"/>
      <c r="DF14" s="58"/>
      <c r="DG14" s="72" t="s">
        <v>107</v>
      </c>
      <c r="DH14" s="72"/>
      <c r="DI14" s="72"/>
      <c r="DJ14" s="72" t="s">
        <v>108</v>
      </c>
      <c r="DK14" s="72"/>
      <c r="DL14" s="72"/>
      <c r="DM14" s="72" t="s">
        <v>109</v>
      </c>
      <c r="DN14" s="72"/>
      <c r="DO14" s="72"/>
      <c r="DP14" s="55" t="s">
        <v>95</v>
      </c>
      <c r="DQ14" s="56"/>
      <c r="DR14" s="57"/>
      <c r="DS14" s="55" t="s">
        <v>96</v>
      </c>
      <c r="DT14" s="56"/>
      <c r="DU14" s="57"/>
      <c r="DV14" s="55" t="s">
        <v>97</v>
      </c>
      <c r="DW14" s="56"/>
      <c r="DX14" s="57"/>
      <c r="DY14" s="58" t="s">
        <v>98</v>
      </c>
      <c r="DZ14" s="58"/>
      <c r="EA14" s="58"/>
      <c r="EB14" s="58" t="s">
        <v>99</v>
      </c>
      <c r="EC14" s="58"/>
      <c r="ED14" s="58"/>
      <c r="EE14" s="58" t="s">
        <v>110</v>
      </c>
      <c r="EF14" s="58"/>
      <c r="EG14" s="58"/>
      <c r="EH14" s="58" t="s">
        <v>111</v>
      </c>
      <c r="EI14" s="58"/>
      <c r="EJ14" s="58"/>
      <c r="EK14" s="58" t="s">
        <v>112</v>
      </c>
      <c r="EL14" s="58"/>
      <c r="EM14" s="58"/>
      <c r="EN14" s="58" t="s">
        <v>113</v>
      </c>
      <c r="EO14" s="58"/>
      <c r="EP14" s="55"/>
      <c r="EQ14" s="58" t="s">
        <v>87</v>
      </c>
      <c r="ER14" s="58"/>
      <c r="ES14" s="58"/>
      <c r="ET14" s="58" t="s">
        <v>88</v>
      </c>
      <c r="EU14" s="58"/>
      <c r="EV14" s="58"/>
      <c r="EW14" s="58" t="s">
        <v>89</v>
      </c>
      <c r="EX14" s="58"/>
      <c r="EY14" s="58"/>
      <c r="EZ14" s="58" t="s">
        <v>90</v>
      </c>
      <c r="FA14" s="58"/>
      <c r="FB14" s="58"/>
      <c r="FC14" s="58" t="s">
        <v>91</v>
      </c>
      <c r="FD14" s="58"/>
      <c r="FE14" s="58"/>
      <c r="FF14" s="58" t="s">
        <v>92</v>
      </c>
      <c r="FG14" s="58"/>
      <c r="FH14" s="58"/>
      <c r="FI14" s="58" t="s">
        <v>93</v>
      </c>
      <c r="FJ14" s="58"/>
      <c r="FK14" s="58"/>
      <c r="FL14" s="58" t="s">
        <v>94</v>
      </c>
      <c r="FM14" s="58"/>
      <c r="FN14" s="58"/>
      <c r="FO14" s="58" t="s">
        <v>129</v>
      </c>
      <c r="FP14" s="58"/>
      <c r="FQ14" s="58"/>
      <c r="FR14" s="58" t="s">
        <v>130</v>
      </c>
      <c r="FS14" s="58"/>
      <c r="FT14" s="58"/>
      <c r="FU14" s="58" t="s">
        <v>131</v>
      </c>
      <c r="FV14" s="58"/>
      <c r="FW14" s="58"/>
      <c r="FX14" s="58" t="s">
        <v>132</v>
      </c>
      <c r="FY14" s="58"/>
      <c r="FZ14" s="58"/>
      <c r="GA14" s="58" t="s">
        <v>133</v>
      </c>
      <c r="GB14" s="58"/>
      <c r="GC14" s="58"/>
      <c r="GD14" s="58" t="s">
        <v>134</v>
      </c>
      <c r="GE14" s="58"/>
      <c r="GF14" s="58"/>
      <c r="GG14" s="55" t="s">
        <v>135</v>
      </c>
      <c r="GH14" s="56"/>
      <c r="GI14" s="57"/>
      <c r="GJ14" s="55" t="s">
        <v>125</v>
      </c>
      <c r="GK14" s="56"/>
      <c r="GL14" s="57"/>
      <c r="GM14" s="55" t="s">
        <v>126</v>
      </c>
      <c r="GN14" s="56"/>
      <c r="GO14" s="57"/>
      <c r="GP14" s="55" t="s">
        <v>127</v>
      </c>
      <c r="GQ14" s="56"/>
      <c r="GR14" s="57"/>
      <c r="GS14" s="55" t="s">
        <v>128</v>
      </c>
      <c r="GT14" s="56"/>
      <c r="GU14" s="57"/>
      <c r="GV14" s="55" t="s">
        <v>137</v>
      </c>
      <c r="GW14" s="56"/>
      <c r="GX14" s="57"/>
      <c r="GY14" s="55" t="s">
        <v>138</v>
      </c>
      <c r="GZ14" s="56"/>
      <c r="HA14" s="57"/>
      <c r="HB14" s="55" t="s">
        <v>139</v>
      </c>
      <c r="HC14" s="56"/>
      <c r="HD14" s="57"/>
      <c r="HE14" s="55" t="s">
        <v>140</v>
      </c>
      <c r="HF14" s="56"/>
      <c r="HG14" s="57"/>
      <c r="HH14" s="55" t="s">
        <v>141</v>
      </c>
      <c r="HI14" s="56"/>
      <c r="HJ14" s="57"/>
      <c r="HK14" s="55" t="s">
        <v>142</v>
      </c>
      <c r="HL14" s="56"/>
      <c r="HM14" s="57"/>
      <c r="HN14" s="55" t="s">
        <v>143</v>
      </c>
      <c r="HO14" s="56"/>
      <c r="HP14" s="57"/>
      <c r="HQ14" s="55" t="s">
        <v>144</v>
      </c>
      <c r="HR14" s="56"/>
      <c r="HS14" s="57"/>
      <c r="HT14" s="57" t="s">
        <v>114</v>
      </c>
      <c r="HU14" s="58"/>
      <c r="HV14" s="58"/>
      <c r="HW14" s="58" t="s">
        <v>115</v>
      </c>
      <c r="HX14" s="58"/>
      <c r="HY14" s="58"/>
      <c r="HZ14" s="58" t="s">
        <v>116</v>
      </c>
      <c r="IA14" s="58"/>
      <c r="IB14" s="58"/>
      <c r="IC14" s="58" t="s">
        <v>117</v>
      </c>
      <c r="ID14" s="58"/>
      <c r="IE14" s="58"/>
      <c r="IF14" s="58" t="s">
        <v>118</v>
      </c>
      <c r="IG14" s="58"/>
      <c r="IH14" s="58"/>
      <c r="II14" s="58" t="s">
        <v>119</v>
      </c>
      <c r="IJ14" s="58"/>
      <c r="IK14" s="58"/>
      <c r="IL14" s="58" t="s">
        <v>120</v>
      </c>
      <c r="IM14" s="58"/>
      <c r="IN14" s="58"/>
      <c r="IO14" s="58" t="s">
        <v>121</v>
      </c>
      <c r="IP14" s="58"/>
      <c r="IQ14" s="58"/>
      <c r="IR14" s="58" t="s">
        <v>122</v>
      </c>
      <c r="IS14" s="58"/>
      <c r="IT14" s="58"/>
      <c r="IU14" s="58" t="s">
        <v>123</v>
      </c>
      <c r="IV14" s="58"/>
      <c r="IW14" s="58"/>
      <c r="IX14" s="58" t="s">
        <v>145</v>
      </c>
      <c r="IY14" s="58"/>
      <c r="IZ14" s="58"/>
      <c r="JA14" s="58" t="s">
        <v>146</v>
      </c>
      <c r="JB14" s="58"/>
      <c r="JC14" s="58"/>
      <c r="JD14" s="58" t="s">
        <v>147</v>
      </c>
      <c r="JE14" s="58"/>
      <c r="JF14" s="58"/>
      <c r="JG14" s="58" t="s">
        <v>148</v>
      </c>
      <c r="JH14" s="58"/>
      <c r="JI14" s="58"/>
      <c r="JJ14" s="58" t="s">
        <v>149</v>
      </c>
      <c r="JK14" s="58"/>
      <c r="JL14" s="58"/>
      <c r="JM14" s="58" t="s">
        <v>150</v>
      </c>
      <c r="JN14" s="58"/>
      <c r="JO14" s="58"/>
      <c r="JP14" s="58" t="s">
        <v>151</v>
      </c>
      <c r="JQ14" s="58"/>
      <c r="JR14" s="58"/>
      <c r="JS14" s="58" t="s">
        <v>152</v>
      </c>
      <c r="JT14" s="58"/>
      <c r="JU14" s="58"/>
      <c r="JV14" s="58" t="s">
        <v>153</v>
      </c>
      <c r="JW14" s="58"/>
      <c r="JX14" s="58"/>
      <c r="JY14" s="58" t="s">
        <v>154</v>
      </c>
      <c r="JZ14" s="58"/>
      <c r="KA14" s="58"/>
      <c r="KB14" s="58" t="s">
        <v>155</v>
      </c>
      <c r="KC14" s="58"/>
      <c r="KD14" s="58"/>
      <c r="KE14" s="58" t="s">
        <v>156</v>
      </c>
      <c r="KF14" s="58"/>
      <c r="KG14" s="58"/>
      <c r="KH14" s="58" t="s">
        <v>157</v>
      </c>
      <c r="KI14" s="58"/>
      <c r="KJ14" s="58"/>
      <c r="KK14" s="58" t="s">
        <v>158</v>
      </c>
      <c r="KL14" s="58"/>
      <c r="KM14" s="58"/>
      <c r="KN14" s="58" t="s">
        <v>159</v>
      </c>
      <c r="KO14" s="58"/>
      <c r="KP14" s="58"/>
      <c r="KQ14" s="58" t="s">
        <v>160</v>
      </c>
      <c r="KR14" s="58"/>
      <c r="KS14" s="58"/>
      <c r="KT14" s="58" t="s">
        <v>161</v>
      </c>
      <c r="KU14" s="58"/>
      <c r="KV14" s="55"/>
      <c r="KW14" s="58" t="s">
        <v>162</v>
      </c>
      <c r="KX14" s="58"/>
      <c r="KY14" s="55"/>
      <c r="KZ14" s="58" t="s">
        <v>163</v>
      </c>
      <c r="LA14" s="58"/>
      <c r="LB14" s="55"/>
      <c r="LC14" s="58" t="s">
        <v>164</v>
      </c>
      <c r="LD14" s="58"/>
      <c r="LE14" s="58"/>
    </row>
    <row r="15" spans="1:317" ht="110.25" customHeight="1" thickBot="1" x14ac:dyDescent="0.25">
      <c r="A15" s="87"/>
      <c r="B15" s="89"/>
      <c r="C15" s="59" t="s">
        <v>165</v>
      </c>
      <c r="D15" s="60"/>
      <c r="E15" s="61"/>
      <c r="F15" s="59" t="s">
        <v>169</v>
      </c>
      <c r="G15" s="60"/>
      <c r="H15" s="61"/>
      <c r="I15" s="59" t="s">
        <v>173</v>
      </c>
      <c r="J15" s="60"/>
      <c r="K15" s="61"/>
      <c r="L15" s="59" t="s">
        <v>177</v>
      </c>
      <c r="M15" s="60"/>
      <c r="N15" s="61"/>
      <c r="O15" s="59" t="s">
        <v>181</v>
      </c>
      <c r="P15" s="60"/>
      <c r="Q15" s="61"/>
      <c r="R15" s="59" t="s">
        <v>182</v>
      </c>
      <c r="S15" s="60"/>
      <c r="T15" s="61"/>
      <c r="U15" s="59" t="s">
        <v>186</v>
      </c>
      <c r="V15" s="60"/>
      <c r="W15" s="61"/>
      <c r="X15" s="59" t="s">
        <v>191</v>
      </c>
      <c r="Y15" s="60"/>
      <c r="Z15" s="61"/>
      <c r="AA15" s="59" t="s">
        <v>195</v>
      </c>
      <c r="AB15" s="60"/>
      <c r="AC15" s="61"/>
      <c r="AD15" s="59" t="s">
        <v>199</v>
      </c>
      <c r="AE15" s="60"/>
      <c r="AF15" s="61"/>
      <c r="AG15" s="59" t="s">
        <v>203</v>
      </c>
      <c r="AH15" s="60"/>
      <c r="AI15" s="61"/>
      <c r="AJ15" s="59" t="s">
        <v>206</v>
      </c>
      <c r="AK15" s="60"/>
      <c r="AL15" s="61"/>
      <c r="AM15" s="59" t="s">
        <v>209</v>
      </c>
      <c r="AN15" s="60"/>
      <c r="AO15" s="61"/>
      <c r="AP15" s="59" t="s">
        <v>212</v>
      </c>
      <c r="AQ15" s="60"/>
      <c r="AR15" s="61"/>
      <c r="AS15" s="59" t="s">
        <v>216</v>
      </c>
      <c r="AT15" s="60"/>
      <c r="AU15" s="61"/>
      <c r="AV15" s="59" t="s">
        <v>219</v>
      </c>
      <c r="AW15" s="60"/>
      <c r="AX15" s="61"/>
      <c r="AY15" s="59" t="s">
        <v>223</v>
      </c>
      <c r="AZ15" s="60"/>
      <c r="BA15" s="61"/>
      <c r="BB15" s="59" t="s">
        <v>227</v>
      </c>
      <c r="BC15" s="60"/>
      <c r="BD15" s="61"/>
      <c r="BE15" s="59" t="s">
        <v>231</v>
      </c>
      <c r="BF15" s="60"/>
      <c r="BG15" s="61"/>
      <c r="BH15" s="59" t="s">
        <v>235</v>
      </c>
      <c r="BI15" s="60"/>
      <c r="BJ15" s="61"/>
      <c r="BK15" s="59" t="s">
        <v>237</v>
      </c>
      <c r="BL15" s="60"/>
      <c r="BM15" s="61"/>
      <c r="BN15" s="59" t="s">
        <v>239</v>
      </c>
      <c r="BO15" s="60"/>
      <c r="BP15" s="61"/>
      <c r="BQ15" s="59" t="s">
        <v>241</v>
      </c>
      <c r="BR15" s="60"/>
      <c r="BS15" s="61"/>
      <c r="BT15" s="59" t="s">
        <v>245</v>
      </c>
      <c r="BU15" s="60"/>
      <c r="BV15" s="61"/>
      <c r="BW15" s="59" t="s">
        <v>248</v>
      </c>
      <c r="BX15" s="60"/>
      <c r="BY15" s="61"/>
      <c r="BZ15" s="59" t="s">
        <v>251</v>
      </c>
      <c r="CA15" s="60"/>
      <c r="CB15" s="61"/>
      <c r="CC15" s="59" t="s">
        <v>253</v>
      </c>
      <c r="CD15" s="60"/>
      <c r="CE15" s="61"/>
      <c r="CF15" s="59" t="s">
        <v>255</v>
      </c>
      <c r="CG15" s="60"/>
      <c r="CH15" s="61"/>
      <c r="CI15" s="59" t="s">
        <v>259</v>
      </c>
      <c r="CJ15" s="60"/>
      <c r="CK15" s="61"/>
      <c r="CL15" s="59" t="s">
        <v>263</v>
      </c>
      <c r="CM15" s="60"/>
      <c r="CN15" s="61"/>
      <c r="CO15" s="59" t="s">
        <v>267</v>
      </c>
      <c r="CP15" s="60"/>
      <c r="CQ15" s="61"/>
      <c r="CR15" s="59" t="s">
        <v>271</v>
      </c>
      <c r="CS15" s="60"/>
      <c r="CT15" s="61"/>
      <c r="CU15" s="59" t="s">
        <v>273</v>
      </c>
      <c r="CV15" s="60"/>
      <c r="CW15" s="61"/>
      <c r="CX15" s="59" t="s">
        <v>277</v>
      </c>
      <c r="CY15" s="60"/>
      <c r="CZ15" s="61"/>
      <c r="DA15" s="59" t="s">
        <v>280</v>
      </c>
      <c r="DB15" s="60"/>
      <c r="DC15" s="61"/>
      <c r="DD15" s="59" t="s">
        <v>284</v>
      </c>
      <c r="DE15" s="60"/>
      <c r="DF15" s="61"/>
      <c r="DG15" s="59" t="s">
        <v>287</v>
      </c>
      <c r="DH15" s="60"/>
      <c r="DI15" s="61"/>
      <c r="DJ15" s="59" t="s">
        <v>291</v>
      </c>
      <c r="DK15" s="60"/>
      <c r="DL15" s="61"/>
      <c r="DM15" s="59" t="s">
        <v>295</v>
      </c>
      <c r="DN15" s="60"/>
      <c r="DO15" s="61"/>
      <c r="DP15" s="59" t="s">
        <v>296</v>
      </c>
      <c r="DQ15" s="60"/>
      <c r="DR15" s="61"/>
      <c r="DS15" s="59" t="s">
        <v>299</v>
      </c>
      <c r="DT15" s="60"/>
      <c r="DU15" s="61"/>
      <c r="DV15" s="84" t="s">
        <v>302</v>
      </c>
      <c r="DW15" s="85"/>
      <c r="DX15" s="86"/>
      <c r="DY15" s="59" t="s">
        <v>306</v>
      </c>
      <c r="DZ15" s="60"/>
      <c r="EA15" s="61"/>
      <c r="EB15" s="59" t="s">
        <v>310</v>
      </c>
      <c r="EC15" s="60"/>
      <c r="ED15" s="61"/>
      <c r="EE15" s="59" t="s">
        <v>311</v>
      </c>
      <c r="EF15" s="60"/>
      <c r="EG15" s="61"/>
      <c r="EH15" s="59" t="s">
        <v>314</v>
      </c>
      <c r="EI15" s="60"/>
      <c r="EJ15" s="61"/>
      <c r="EK15" s="59" t="s">
        <v>315</v>
      </c>
      <c r="EL15" s="60"/>
      <c r="EM15" s="61"/>
      <c r="EN15" s="59" t="s">
        <v>318</v>
      </c>
      <c r="EO15" s="60"/>
      <c r="EP15" s="61"/>
      <c r="EQ15" s="59" t="s">
        <v>322</v>
      </c>
      <c r="ER15" s="60"/>
      <c r="ES15" s="61"/>
      <c r="ET15" s="59" t="s">
        <v>326</v>
      </c>
      <c r="EU15" s="60"/>
      <c r="EV15" s="61"/>
      <c r="EW15" s="59" t="s">
        <v>329</v>
      </c>
      <c r="EX15" s="60"/>
      <c r="EY15" s="61"/>
      <c r="EZ15" s="59" t="s">
        <v>332</v>
      </c>
      <c r="FA15" s="60"/>
      <c r="FB15" s="61"/>
      <c r="FC15" s="59" t="s">
        <v>336</v>
      </c>
      <c r="FD15" s="60"/>
      <c r="FE15" s="61"/>
      <c r="FF15" s="59" t="s">
        <v>340</v>
      </c>
      <c r="FG15" s="60"/>
      <c r="FH15" s="61"/>
      <c r="FI15" s="59" t="s">
        <v>344</v>
      </c>
      <c r="FJ15" s="60"/>
      <c r="FK15" s="61"/>
      <c r="FL15" s="59" t="s">
        <v>346</v>
      </c>
      <c r="FM15" s="60"/>
      <c r="FN15" s="61"/>
      <c r="FO15" s="59" t="s">
        <v>348</v>
      </c>
      <c r="FP15" s="60"/>
      <c r="FQ15" s="61"/>
      <c r="FR15" s="59" t="s">
        <v>350</v>
      </c>
      <c r="FS15" s="60"/>
      <c r="FT15" s="61"/>
      <c r="FU15" s="59" t="s">
        <v>351</v>
      </c>
      <c r="FV15" s="60"/>
      <c r="FW15" s="61"/>
      <c r="FX15" s="59" t="s">
        <v>352</v>
      </c>
      <c r="FY15" s="60"/>
      <c r="FZ15" s="61"/>
      <c r="GA15" s="59" t="s">
        <v>356</v>
      </c>
      <c r="GB15" s="60"/>
      <c r="GC15" s="61"/>
      <c r="GD15" s="59" t="s">
        <v>359</v>
      </c>
      <c r="GE15" s="60"/>
      <c r="GF15" s="61"/>
      <c r="GG15" s="59" t="s">
        <v>363</v>
      </c>
      <c r="GH15" s="60"/>
      <c r="GI15" s="61"/>
      <c r="GJ15" s="59" t="s">
        <v>365</v>
      </c>
      <c r="GK15" s="60"/>
      <c r="GL15" s="61"/>
      <c r="GM15" s="59" t="s">
        <v>367</v>
      </c>
      <c r="GN15" s="60"/>
      <c r="GO15" s="61"/>
      <c r="GP15" s="59" t="s">
        <v>371</v>
      </c>
      <c r="GQ15" s="60"/>
      <c r="GR15" s="61"/>
      <c r="GS15" s="59" t="s">
        <v>373</v>
      </c>
      <c r="GT15" s="60"/>
      <c r="GU15" s="61"/>
      <c r="GV15" s="59" t="s">
        <v>376</v>
      </c>
      <c r="GW15" s="60"/>
      <c r="GX15" s="61"/>
      <c r="GY15" s="59" t="s">
        <v>380</v>
      </c>
      <c r="GZ15" s="60"/>
      <c r="HA15" s="61"/>
      <c r="HB15" s="59" t="s">
        <v>383</v>
      </c>
      <c r="HC15" s="60"/>
      <c r="HD15" s="61"/>
      <c r="HE15" s="59" t="s">
        <v>384</v>
      </c>
      <c r="HF15" s="60"/>
      <c r="HG15" s="61"/>
      <c r="HH15" s="59" t="s">
        <v>388</v>
      </c>
      <c r="HI15" s="60"/>
      <c r="HJ15" s="61"/>
      <c r="HK15" s="59" t="s">
        <v>392</v>
      </c>
      <c r="HL15" s="60"/>
      <c r="HM15" s="61"/>
      <c r="HN15" s="59" t="s">
        <v>396</v>
      </c>
      <c r="HO15" s="60"/>
      <c r="HP15" s="61"/>
      <c r="HQ15" s="59" t="s">
        <v>397</v>
      </c>
      <c r="HR15" s="60"/>
      <c r="HS15" s="61"/>
      <c r="HT15" s="59" t="s">
        <v>398</v>
      </c>
      <c r="HU15" s="60"/>
      <c r="HV15" s="61"/>
      <c r="HW15" s="59" t="s">
        <v>402</v>
      </c>
      <c r="HX15" s="60"/>
      <c r="HY15" s="61"/>
      <c r="HZ15" s="59" t="s">
        <v>404</v>
      </c>
      <c r="IA15" s="60"/>
      <c r="IB15" s="61"/>
      <c r="IC15" s="59" t="s">
        <v>406</v>
      </c>
      <c r="ID15" s="60"/>
      <c r="IE15" s="61"/>
      <c r="IF15" s="59" t="s">
        <v>410</v>
      </c>
      <c r="IG15" s="60"/>
      <c r="IH15" s="61"/>
      <c r="II15" s="59" t="s">
        <v>411</v>
      </c>
      <c r="IJ15" s="60"/>
      <c r="IK15" s="61"/>
      <c r="IL15" s="59" t="s">
        <v>413</v>
      </c>
      <c r="IM15" s="60"/>
      <c r="IN15" s="61"/>
      <c r="IO15" s="59" t="s">
        <v>417</v>
      </c>
      <c r="IP15" s="60"/>
      <c r="IQ15" s="61"/>
      <c r="IR15" s="59" t="s">
        <v>420</v>
      </c>
      <c r="IS15" s="60"/>
      <c r="IT15" s="61"/>
      <c r="IU15" s="59" t="s">
        <v>424</v>
      </c>
      <c r="IV15" s="60"/>
      <c r="IW15" s="61"/>
      <c r="IX15" s="59" t="s">
        <v>426</v>
      </c>
      <c r="IY15" s="60"/>
      <c r="IZ15" s="61"/>
      <c r="JA15" s="59" t="s">
        <v>430</v>
      </c>
      <c r="JB15" s="60"/>
      <c r="JC15" s="61"/>
      <c r="JD15" s="59" t="s">
        <v>434</v>
      </c>
      <c r="JE15" s="60"/>
      <c r="JF15" s="61"/>
      <c r="JG15" s="59" t="s">
        <v>436</v>
      </c>
      <c r="JH15" s="60"/>
      <c r="JI15" s="61"/>
      <c r="JJ15" s="59" t="s">
        <v>440</v>
      </c>
      <c r="JK15" s="60"/>
      <c r="JL15" s="61"/>
      <c r="JM15" s="59" t="s">
        <v>443</v>
      </c>
      <c r="JN15" s="60"/>
      <c r="JO15" s="61"/>
      <c r="JP15" s="59" t="s">
        <v>447</v>
      </c>
      <c r="JQ15" s="60"/>
      <c r="JR15" s="61"/>
      <c r="JS15" s="59" t="s">
        <v>448</v>
      </c>
      <c r="JT15" s="60"/>
      <c r="JU15" s="61"/>
      <c r="JV15" s="59" t="s">
        <v>452</v>
      </c>
      <c r="JW15" s="60"/>
      <c r="JX15" s="61"/>
      <c r="JY15" s="59" t="s">
        <v>456</v>
      </c>
      <c r="JZ15" s="60"/>
      <c r="KA15" s="61"/>
      <c r="KB15" s="59" t="s">
        <v>460</v>
      </c>
      <c r="KC15" s="60"/>
      <c r="KD15" s="61"/>
      <c r="KE15" s="59" t="s">
        <v>464</v>
      </c>
      <c r="KF15" s="60"/>
      <c r="KG15" s="61"/>
      <c r="KH15" s="59" t="s">
        <v>468</v>
      </c>
      <c r="KI15" s="60"/>
      <c r="KJ15" s="61"/>
      <c r="KK15" s="59" t="s">
        <v>471</v>
      </c>
      <c r="KL15" s="60"/>
      <c r="KM15" s="61"/>
      <c r="KN15" s="59" t="s">
        <v>474</v>
      </c>
      <c r="KO15" s="60"/>
      <c r="KP15" s="61"/>
      <c r="KQ15" s="59" t="s">
        <v>477</v>
      </c>
      <c r="KR15" s="60"/>
      <c r="KS15" s="61"/>
      <c r="KT15" s="59" t="s">
        <v>481</v>
      </c>
      <c r="KU15" s="60"/>
      <c r="KV15" s="61"/>
      <c r="KW15" s="59" t="s">
        <v>483</v>
      </c>
      <c r="KX15" s="60"/>
      <c r="KY15" s="61"/>
      <c r="KZ15" s="59" t="s">
        <v>485</v>
      </c>
      <c r="LA15" s="60"/>
      <c r="LB15" s="61"/>
      <c r="LC15" s="59" t="s">
        <v>486</v>
      </c>
      <c r="LD15" s="60"/>
      <c r="LE15" s="61"/>
    </row>
    <row r="16" spans="1:317" ht="92.25" thickBot="1" x14ac:dyDescent="0.25">
      <c r="A16" s="87"/>
      <c r="B16" s="90"/>
      <c r="C16" s="17" t="s">
        <v>166</v>
      </c>
      <c r="D16" s="18" t="s">
        <v>167</v>
      </c>
      <c r="E16" s="19" t="s">
        <v>168</v>
      </c>
      <c r="F16" s="17" t="s">
        <v>170</v>
      </c>
      <c r="G16" s="18" t="s">
        <v>171</v>
      </c>
      <c r="H16" s="19" t="s">
        <v>172</v>
      </c>
      <c r="I16" s="17" t="s">
        <v>174</v>
      </c>
      <c r="J16" s="18" t="s">
        <v>175</v>
      </c>
      <c r="K16" s="19" t="s">
        <v>176</v>
      </c>
      <c r="L16" s="17" t="s">
        <v>178</v>
      </c>
      <c r="M16" s="18" t="s">
        <v>179</v>
      </c>
      <c r="N16" s="18" t="s">
        <v>180</v>
      </c>
      <c r="O16" s="21" t="s">
        <v>24</v>
      </c>
      <c r="P16" s="22" t="s">
        <v>46</v>
      </c>
      <c r="Q16" s="23" t="s">
        <v>190</v>
      </c>
      <c r="R16" s="17" t="s">
        <v>183</v>
      </c>
      <c r="S16" s="18" t="s">
        <v>184</v>
      </c>
      <c r="T16" s="19" t="s">
        <v>185</v>
      </c>
      <c r="U16" s="17" t="s">
        <v>187</v>
      </c>
      <c r="V16" s="18" t="s">
        <v>188</v>
      </c>
      <c r="W16" s="19" t="s">
        <v>189</v>
      </c>
      <c r="X16" s="17" t="s">
        <v>192</v>
      </c>
      <c r="Y16" s="18" t="s">
        <v>193</v>
      </c>
      <c r="Z16" s="19" t="s">
        <v>194</v>
      </c>
      <c r="AA16" s="17" t="s">
        <v>196</v>
      </c>
      <c r="AB16" s="18" t="s">
        <v>197</v>
      </c>
      <c r="AC16" s="19" t="s">
        <v>198</v>
      </c>
      <c r="AD16" s="17" t="s">
        <v>200</v>
      </c>
      <c r="AE16" s="18" t="s">
        <v>201</v>
      </c>
      <c r="AF16" s="19" t="s">
        <v>202</v>
      </c>
      <c r="AG16" s="17" t="s">
        <v>23</v>
      </c>
      <c r="AH16" s="18" t="s">
        <v>204</v>
      </c>
      <c r="AI16" s="19" t="s">
        <v>205</v>
      </c>
      <c r="AJ16" s="28" t="s">
        <v>19</v>
      </c>
      <c r="AK16" s="22" t="s">
        <v>207</v>
      </c>
      <c r="AL16" s="23" t="s">
        <v>208</v>
      </c>
      <c r="AM16" s="17" t="s">
        <v>58</v>
      </c>
      <c r="AN16" s="18" t="s">
        <v>210</v>
      </c>
      <c r="AO16" s="19" t="s">
        <v>211</v>
      </c>
      <c r="AP16" s="17" t="s">
        <v>213</v>
      </c>
      <c r="AQ16" s="18" t="s">
        <v>214</v>
      </c>
      <c r="AR16" s="19" t="s">
        <v>215</v>
      </c>
      <c r="AS16" s="17" t="s">
        <v>217</v>
      </c>
      <c r="AT16" s="18" t="s">
        <v>25</v>
      </c>
      <c r="AU16" s="19" t="s">
        <v>218</v>
      </c>
      <c r="AV16" s="17" t="s">
        <v>220</v>
      </c>
      <c r="AW16" s="18" t="s">
        <v>221</v>
      </c>
      <c r="AX16" s="19" t="s">
        <v>222</v>
      </c>
      <c r="AY16" s="17" t="s">
        <v>224</v>
      </c>
      <c r="AZ16" s="18" t="s">
        <v>225</v>
      </c>
      <c r="BA16" s="19" t="s">
        <v>226</v>
      </c>
      <c r="BB16" s="17" t="s">
        <v>228</v>
      </c>
      <c r="BC16" s="18" t="s">
        <v>229</v>
      </c>
      <c r="BD16" s="19" t="s">
        <v>230</v>
      </c>
      <c r="BE16" s="17" t="s">
        <v>232</v>
      </c>
      <c r="BF16" s="18" t="s">
        <v>233</v>
      </c>
      <c r="BG16" s="19" t="s">
        <v>234</v>
      </c>
      <c r="BH16" s="20" t="s">
        <v>236</v>
      </c>
      <c r="BI16" s="18" t="s">
        <v>33</v>
      </c>
      <c r="BJ16" s="19" t="s">
        <v>34</v>
      </c>
      <c r="BK16" s="17" t="s">
        <v>36</v>
      </c>
      <c r="BL16" s="18" t="s">
        <v>37</v>
      </c>
      <c r="BM16" s="19" t="s">
        <v>238</v>
      </c>
      <c r="BN16" s="17" t="s">
        <v>240</v>
      </c>
      <c r="BO16" s="18" t="s">
        <v>32</v>
      </c>
      <c r="BP16" s="19" t="s">
        <v>38</v>
      </c>
      <c r="BQ16" s="17" t="s">
        <v>242</v>
      </c>
      <c r="BR16" s="18" t="s">
        <v>243</v>
      </c>
      <c r="BS16" s="19" t="s">
        <v>244</v>
      </c>
      <c r="BT16" s="17" t="s">
        <v>60</v>
      </c>
      <c r="BU16" s="18" t="s">
        <v>246</v>
      </c>
      <c r="BV16" s="19" t="s">
        <v>247</v>
      </c>
      <c r="BW16" s="17" t="s">
        <v>224</v>
      </c>
      <c r="BX16" s="18" t="s">
        <v>249</v>
      </c>
      <c r="BY16" s="19" t="s">
        <v>250</v>
      </c>
      <c r="BZ16" s="17" t="s">
        <v>20</v>
      </c>
      <c r="CA16" s="18" t="s">
        <v>252</v>
      </c>
      <c r="CB16" s="19" t="s">
        <v>22</v>
      </c>
      <c r="CC16" s="17" t="s">
        <v>224</v>
      </c>
      <c r="CD16" s="18" t="s">
        <v>44</v>
      </c>
      <c r="CE16" s="19" t="s">
        <v>254</v>
      </c>
      <c r="CF16" s="17" t="s">
        <v>256</v>
      </c>
      <c r="CG16" s="18" t="s">
        <v>257</v>
      </c>
      <c r="CH16" s="19" t="s">
        <v>258</v>
      </c>
      <c r="CI16" s="17" t="s">
        <v>260</v>
      </c>
      <c r="CJ16" s="18" t="s">
        <v>261</v>
      </c>
      <c r="CK16" s="19" t="s">
        <v>262</v>
      </c>
      <c r="CL16" s="17" t="s">
        <v>264</v>
      </c>
      <c r="CM16" s="18" t="s">
        <v>265</v>
      </c>
      <c r="CN16" s="19" t="s">
        <v>266</v>
      </c>
      <c r="CO16" s="17" t="s">
        <v>268</v>
      </c>
      <c r="CP16" s="18" t="s">
        <v>269</v>
      </c>
      <c r="CQ16" s="19" t="s">
        <v>270</v>
      </c>
      <c r="CR16" s="17" t="s">
        <v>272</v>
      </c>
      <c r="CS16" s="18" t="s">
        <v>46</v>
      </c>
      <c r="CT16" s="19" t="s">
        <v>25</v>
      </c>
      <c r="CU16" s="17" t="s">
        <v>274</v>
      </c>
      <c r="CV16" s="18" t="s">
        <v>275</v>
      </c>
      <c r="CW16" s="19" t="s">
        <v>276</v>
      </c>
      <c r="CX16" s="17" t="s">
        <v>278</v>
      </c>
      <c r="CY16" s="18" t="s">
        <v>279</v>
      </c>
      <c r="CZ16" s="19" t="s">
        <v>35</v>
      </c>
      <c r="DA16" s="20" t="s">
        <v>281</v>
      </c>
      <c r="DB16" s="18" t="s">
        <v>282</v>
      </c>
      <c r="DC16" s="19" t="s">
        <v>283</v>
      </c>
      <c r="DD16" s="17" t="s">
        <v>285</v>
      </c>
      <c r="DE16" s="18" t="s">
        <v>286</v>
      </c>
      <c r="DF16" s="19" t="s">
        <v>35</v>
      </c>
      <c r="DG16" s="17" t="s">
        <v>288</v>
      </c>
      <c r="DH16" s="18" t="s">
        <v>289</v>
      </c>
      <c r="DI16" s="19" t="s">
        <v>290</v>
      </c>
      <c r="DJ16" s="17" t="s">
        <v>292</v>
      </c>
      <c r="DK16" s="18" t="s">
        <v>293</v>
      </c>
      <c r="DL16" s="19" t="s">
        <v>294</v>
      </c>
      <c r="DM16" s="17" t="s">
        <v>281</v>
      </c>
      <c r="DN16" s="18" t="s">
        <v>282</v>
      </c>
      <c r="DO16" s="19" t="s">
        <v>31</v>
      </c>
      <c r="DP16" s="17" t="s">
        <v>297</v>
      </c>
      <c r="DQ16" s="18" t="s">
        <v>46</v>
      </c>
      <c r="DR16" s="19" t="s">
        <v>298</v>
      </c>
      <c r="DS16" s="17" t="s">
        <v>300</v>
      </c>
      <c r="DT16" s="18" t="s">
        <v>17</v>
      </c>
      <c r="DU16" s="19" t="s">
        <v>301</v>
      </c>
      <c r="DV16" s="17" t="s">
        <v>303</v>
      </c>
      <c r="DW16" s="18" t="s">
        <v>304</v>
      </c>
      <c r="DX16" s="19" t="s">
        <v>305</v>
      </c>
      <c r="DY16" s="17" t="s">
        <v>307</v>
      </c>
      <c r="DZ16" s="18" t="s">
        <v>308</v>
      </c>
      <c r="EA16" s="19" t="s">
        <v>309</v>
      </c>
      <c r="EB16" s="17" t="s">
        <v>16</v>
      </c>
      <c r="EC16" s="18" t="s">
        <v>17</v>
      </c>
      <c r="ED16" s="19" t="s">
        <v>301</v>
      </c>
      <c r="EE16" s="17" t="s">
        <v>312</v>
      </c>
      <c r="EF16" s="18" t="s">
        <v>313</v>
      </c>
      <c r="EG16" s="19" t="s">
        <v>45</v>
      </c>
      <c r="EH16" s="17" t="s">
        <v>63</v>
      </c>
      <c r="EI16" s="18" t="s">
        <v>33</v>
      </c>
      <c r="EJ16" s="19" t="s">
        <v>64</v>
      </c>
      <c r="EK16" s="17" t="s">
        <v>41</v>
      </c>
      <c r="EL16" s="18" t="s">
        <v>316</v>
      </c>
      <c r="EM16" s="19" t="s">
        <v>317</v>
      </c>
      <c r="EN16" s="17" t="s">
        <v>319</v>
      </c>
      <c r="EO16" s="18" t="s">
        <v>320</v>
      </c>
      <c r="EP16" s="19" t="s">
        <v>321</v>
      </c>
      <c r="EQ16" s="17" t="s">
        <v>323</v>
      </c>
      <c r="ER16" s="18" t="s">
        <v>324</v>
      </c>
      <c r="ES16" s="19" t="s">
        <v>325</v>
      </c>
      <c r="ET16" s="17" t="s">
        <v>327</v>
      </c>
      <c r="EU16" s="18" t="s">
        <v>328</v>
      </c>
      <c r="EV16" s="19" t="s">
        <v>47</v>
      </c>
      <c r="EW16" s="17" t="s">
        <v>330</v>
      </c>
      <c r="EX16" s="18" t="s">
        <v>32</v>
      </c>
      <c r="EY16" s="19" t="s">
        <v>331</v>
      </c>
      <c r="EZ16" s="20" t="s">
        <v>333</v>
      </c>
      <c r="FA16" s="18" t="s">
        <v>334</v>
      </c>
      <c r="FB16" s="19" t="s">
        <v>335</v>
      </c>
      <c r="FC16" s="17" t="s">
        <v>337</v>
      </c>
      <c r="FD16" s="18" t="s">
        <v>338</v>
      </c>
      <c r="FE16" s="19" t="s">
        <v>339</v>
      </c>
      <c r="FF16" s="17" t="s">
        <v>341</v>
      </c>
      <c r="FG16" s="18" t="s">
        <v>342</v>
      </c>
      <c r="FH16" s="19" t="s">
        <v>343</v>
      </c>
      <c r="FI16" s="17" t="s">
        <v>60</v>
      </c>
      <c r="FJ16" s="18" t="s">
        <v>345</v>
      </c>
      <c r="FK16" s="19" t="s">
        <v>247</v>
      </c>
      <c r="FL16" s="17" t="s">
        <v>16</v>
      </c>
      <c r="FM16" s="18" t="s">
        <v>347</v>
      </c>
      <c r="FN16" s="19" t="s">
        <v>59</v>
      </c>
      <c r="FO16" s="17" t="s">
        <v>60</v>
      </c>
      <c r="FP16" s="18" t="s">
        <v>349</v>
      </c>
      <c r="FQ16" s="19" t="s">
        <v>247</v>
      </c>
      <c r="FR16" s="17" t="s">
        <v>23</v>
      </c>
      <c r="FS16" s="18" t="s">
        <v>17</v>
      </c>
      <c r="FT16" s="19" t="s">
        <v>205</v>
      </c>
      <c r="FU16" s="17" t="s">
        <v>43</v>
      </c>
      <c r="FV16" s="18" t="s">
        <v>17</v>
      </c>
      <c r="FW16" s="19" t="s">
        <v>18</v>
      </c>
      <c r="FX16" s="17" t="s">
        <v>353</v>
      </c>
      <c r="FY16" s="18" t="s">
        <v>354</v>
      </c>
      <c r="FZ16" s="19" t="s">
        <v>355</v>
      </c>
      <c r="GA16" s="17" t="s">
        <v>357</v>
      </c>
      <c r="GB16" s="18" t="s">
        <v>358</v>
      </c>
      <c r="GC16" s="19" t="s">
        <v>298</v>
      </c>
      <c r="GD16" s="17" t="s">
        <v>360</v>
      </c>
      <c r="GE16" s="18" t="s">
        <v>361</v>
      </c>
      <c r="GF16" s="19" t="s">
        <v>362</v>
      </c>
      <c r="GG16" s="20" t="s">
        <v>307</v>
      </c>
      <c r="GH16" s="18" t="s">
        <v>364</v>
      </c>
      <c r="GI16" s="19" t="s">
        <v>309</v>
      </c>
      <c r="GJ16" s="17" t="s">
        <v>60</v>
      </c>
      <c r="GK16" s="18" t="s">
        <v>345</v>
      </c>
      <c r="GL16" s="19" t="s">
        <v>366</v>
      </c>
      <c r="GM16" s="17" t="s">
        <v>368</v>
      </c>
      <c r="GN16" s="18" t="s">
        <v>369</v>
      </c>
      <c r="GO16" s="19" t="s">
        <v>370</v>
      </c>
      <c r="GP16" s="17" t="s">
        <v>360</v>
      </c>
      <c r="GQ16" s="18" t="s">
        <v>372</v>
      </c>
      <c r="GR16" s="19" t="s">
        <v>370</v>
      </c>
      <c r="GS16" s="17" t="s">
        <v>374</v>
      </c>
      <c r="GT16" s="18" t="s">
        <v>375</v>
      </c>
      <c r="GU16" s="19" t="s">
        <v>42</v>
      </c>
      <c r="GV16" s="17" t="s">
        <v>377</v>
      </c>
      <c r="GW16" s="18" t="s">
        <v>378</v>
      </c>
      <c r="GX16" s="19" t="s">
        <v>379</v>
      </c>
      <c r="GY16" s="17" t="s">
        <v>381</v>
      </c>
      <c r="GZ16" s="18" t="s">
        <v>382</v>
      </c>
      <c r="HA16" s="19" t="s">
        <v>51</v>
      </c>
      <c r="HB16" s="17" t="s">
        <v>41</v>
      </c>
      <c r="HC16" s="18" t="s">
        <v>316</v>
      </c>
      <c r="HD16" s="19" t="s">
        <v>47</v>
      </c>
      <c r="HE16" s="17" t="s">
        <v>385</v>
      </c>
      <c r="HF16" s="18" t="s">
        <v>386</v>
      </c>
      <c r="HG16" s="19" t="s">
        <v>387</v>
      </c>
      <c r="HH16" s="17" t="s">
        <v>389</v>
      </c>
      <c r="HI16" s="18" t="s">
        <v>390</v>
      </c>
      <c r="HJ16" s="19" t="s">
        <v>391</v>
      </c>
      <c r="HK16" s="17" t="s">
        <v>393</v>
      </c>
      <c r="HL16" s="18" t="s">
        <v>394</v>
      </c>
      <c r="HM16" s="19" t="s">
        <v>395</v>
      </c>
      <c r="HN16" s="17" t="s">
        <v>29</v>
      </c>
      <c r="HO16" s="18" t="s">
        <v>52</v>
      </c>
      <c r="HP16" s="19" t="s">
        <v>53</v>
      </c>
      <c r="HQ16" s="17" t="s">
        <v>242</v>
      </c>
      <c r="HR16" s="18" t="s">
        <v>243</v>
      </c>
      <c r="HS16" s="19" t="s">
        <v>244</v>
      </c>
      <c r="HT16" s="17" t="s">
        <v>399</v>
      </c>
      <c r="HU16" s="18" t="s">
        <v>400</v>
      </c>
      <c r="HV16" s="19" t="s">
        <v>401</v>
      </c>
      <c r="HW16" s="17" t="s">
        <v>41</v>
      </c>
      <c r="HX16" s="18" t="s">
        <v>403</v>
      </c>
      <c r="HY16" s="19" t="s">
        <v>47</v>
      </c>
      <c r="HZ16" s="17" t="s">
        <v>41</v>
      </c>
      <c r="IA16" s="18" t="s">
        <v>405</v>
      </c>
      <c r="IB16" s="19" t="s">
        <v>47</v>
      </c>
      <c r="IC16" s="17" t="s">
        <v>407</v>
      </c>
      <c r="ID16" s="18" t="s">
        <v>408</v>
      </c>
      <c r="IE16" s="19" t="s">
        <v>409</v>
      </c>
      <c r="IF16" s="17" t="s">
        <v>36</v>
      </c>
      <c r="IG16" s="18" t="s">
        <v>32</v>
      </c>
      <c r="IH16" s="19" t="s">
        <v>238</v>
      </c>
      <c r="II16" s="20" t="s">
        <v>412</v>
      </c>
      <c r="IJ16" s="18" t="s">
        <v>316</v>
      </c>
      <c r="IK16" s="19" t="s">
        <v>47</v>
      </c>
      <c r="IL16" s="17" t="s">
        <v>414</v>
      </c>
      <c r="IM16" s="18" t="s">
        <v>415</v>
      </c>
      <c r="IN16" s="19" t="s">
        <v>416</v>
      </c>
      <c r="IO16" s="17" t="s">
        <v>418</v>
      </c>
      <c r="IP16" s="18" t="s">
        <v>30</v>
      </c>
      <c r="IQ16" s="19" t="s">
        <v>419</v>
      </c>
      <c r="IR16" s="17" t="s">
        <v>421</v>
      </c>
      <c r="IS16" s="18" t="s">
        <v>422</v>
      </c>
      <c r="IT16" s="19" t="s">
        <v>423</v>
      </c>
      <c r="IU16" s="17" t="s">
        <v>272</v>
      </c>
      <c r="IV16" s="18" t="s">
        <v>425</v>
      </c>
      <c r="IW16" s="19" t="s">
        <v>46</v>
      </c>
      <c r="IX16" s="17" t="s">
        <v>427</v>
      </c>
      <c r="IY16" s="18" t="s">
        <v>428</v>
      </c>
      <c r="IZ16" s="19" t="s">
        <v>429</v>
      </c>
      <c r="JA16" s="17" t="s">
        <v>431</v>
      </c>
      <c r="JB16" s="18" t="s">
        <v>432</v>
      </c>
      <c r="JC16" s="19" t="s">
        <v>433</v>
      </c>
      <c r="JD16" s="17" t="s">
        <v>56</v>
      </c>
      <c r="JE16" s="18" t="s">
        <v>435</v>
      </c>
      <c r="JF16" s="19" t="s">
        <v>57</v>
      </c>
      <c r="JG16" s="17" t="s">
        <v>437</v>
      </c>
      <c r="JH16" s="18" t="s">
        <v>438</v>
      </c>
      <c r="JI16" s="19" t="s">
        <v>439</v>
      </c>
      <c r="JJ16" s="17" t="s">
        <v>29</v>
      </c>
      <c r="JK16" s="18" t="s">
        <v>441</v>
      </c>
      <c r="JL16" s="19" t="s">
        <v>442</v>
      </c>
      <c r="JM16" s="17" t="s">
        <v>444</v>
      </c>
      <c r="JN16" s="18" t="s">
        <v>445</v>
      </c>
      <c r="JO16" s="19" t="s">
        <v>446</v>
      </c>
      <c r="JP16" s="17" t="s">
        <v>20</v>
      </c>
      <c r="JQ16" s="18" t="s">
        <v>21</v>
      </c>
      <c r="JR16" s="19" t="s">
        <v>416</v>
      </c>
      <c r="JS16" s="17" t="s">
        <v>449</v>
      </c>
      <c r="JT16" s="18" t="s">
        <v>450</v>
      </c>
      <c r="JU16" s="19" t="s">
        <v>451</v>
      </c>
      <c r="JV16" s="17" t="s">
        <v>453</v>
      </c>
      <c r="JW16" s="18" t="s">
        <v>454</v>
      </c>
      <c r="JX16" s="19" t="s">
        <v>455</v>
      </c>
      <c r="JY16" s="17" t="s">
        <v>457</v>
      </c>
      <c r="JZ16" s="18" t="s">
        <v>458</v>
      </c>
      <c r="KA16" s="19" t="s">
        <v>459</v>
      </c>
      <c r="KB16" s="17" t="s">
        <v>461</v>
      </c>
      <c r="KC16" s="18" t="s">
        <v>462</v>
      </c>
      <c r="KD16" s="19" t="s">
        <v>463</v>
      </c>
      <c r="KE16" s="17" t="s">
        <v>465</v>
      </c>
      <c r="KF16" s="18" t="s">
        <v>466</v>
      </c>
      <c r="KG16" s="19" t="s">
        <v>467</v>
      </c>
      <c r="KH16" s="17" t="s">
        <v>242</v>
      </c>
      <c r="KI16" s="18" t="s">
        <v>469</v>
      </c>
      <c r="KJ16" s="19" t="s">
        <v>470</v>
      </c>
      <c r="KK16" s="17" t="s">
        <v>472</v>
      </c>
      <c r="KL16" s="18" t="s">
        <v>33</v>
      </c>
      <c r="KM16" s="19" t="s">
        <v>473</v>
      </c>
      <c r="KN16" s="17" t="s">
        <v>475</v>
      </c>
      <c r="KO16" s="18" t="s">
        <v>476</v>
      </c>
      <c r="KP16" s="19" t="s">
        <v>62</v>
      </c>
      <c r="KQ16" s="17" t="s">
        <v>478</v>
      </c>
      <c r="KR16" s="18" t="s">
        <v>479</v>
      </c>
      <c r="KS16" s="19" t="s">
        <v>480</v>
      </c>
      <c r="KT16" s="17" t="s">
        <v>63</v>
      </c>
      <c r="KU16" s="18" t="s">
        <v>482</v>
      </c>
      <c r="KV16" s="19" t="s">
        <v>64</v>
      </c>
      <c r="KW16" s="17" t="s">
        <v>60</v>
      </c>
      <c r="KX16" s="18" t="s">
        <v>484</v>
      </c>
      <c r="KY16" s="19" t="s">
        <v>247</v>
      </c>
      <c r="KZ16" s="17" t="s">
        <v>60</v>
      </c>
      <c r="LA16" s="18" t="s">
        <v>345</v>
      </c>
      <c r="LB16" s="19" t="s">
        <v>247</v>
      </c>
      <c r="LC16" s="17" t="s">
        <v>60</v>
      </c>
      <c r="LD16" s="18" t="s">
        <v>61</v>
      </c>
      <c r="LE16" s="19" t="s">
        <v>247</v>
      </c>
    </row>
    <row r="17" spans="1:317" ht="17.25" thickBot="1" x14ac:dyDescent="0.25">
      <c r="A17" s="2">
        <v>1</v>
      </c>
      <c r="B17" s="32" t="s">
        <v>500</v>
      </c>
      <c r="C17" s="8">
        <v>1</v>
      </c>
      <c r="D17" s="8"/>
      <c r="E17" s="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1"/>
      <c r="N17" s="11"/>
      <c r="O17" s="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>
        <v>1</v>
      </c>
      <c r="BI17" s="11"/>
      <c r="BJ17" s="11"/>
      <c r="BK17" s="11">
        <v>1</v>
      </c>
      <c r="BL17" s="11"/>
      <c r="BM17" s="13"/>
      <c r="BN17" s="13">
        <v>1</v>
      </c>
      <c r="BO17" s="13"/>
      <c r="BP17" s="11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1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7.25" thickBot="1" x14ac:dyDescent="0.25">
      <c r="A18" s="2">
        <v>2</v>
      </c>
      <c r="B18" s="33" t="s">
        <v>501</v>
      </c>
      <c r="C18" s="8">
        <v>1</v>
      </c>
      <c r="D18" s="8"/>
      <c r="E18" s="8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1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7.25" thickBot="1" x14ac:dyDescent="0.25">
      <c r="A19" s="2">
        <v>3</v>
      </c>
      <c r="B19" s="33" t="s">
        <v>502</v>
      </c>
      <c r="C19" s="8">
        <v>1</v>
      </c>
      <c r="D19" s="8"/>
      <c r="E19" s="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1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7.25" thickBot="1" x14ac:dyDescent="0.25">
      <c r="A20" s="2">
        <v>4</v>
      </c>
      <c r="B20" s="33" t="s">
        <v>503</v>
      </c>
      <c r="C20" s="8">
        <v>1</v>
      </c>
      <c r="D20" s="8"/>
      <c r="E20" s="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1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ht="17.25" thickBot="1" x14ac:dyDescent="0.25">
      <c r="A21" s="2">
        <v>5</v>
      </c>
      <c r="B21" s="33" t="s">
        <v>504</v>
      </c>
      <c r="C21" s="8">
        <v>1</v>
      </c>
      <c r="D21" s="8"/>
      <c r="E21" s="8"/>
      <c r="F21" s="1"/>
      <c r="G21" s="1">
        <v>1</v>
      </c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/>
      <c r="BC21" s="1">
        <v>1</v>
      </c>
      <c r="BD21" s="1"/>
      <c r="BE21" s="1">
        <v>1</v>
      </c>
      <c r="BF21" s="1"/>
      <c r="BG21" s="1"/>
      <c r="BH21" s="1"/>
      <c r="BI21" s="1">
        <v>1</v>
      </c>
      <c r="BJ21" s="1"/>
      <c r="BK21" s="1"/>
      <c r="BL21" s="1">
        <v>1</v>
      </c>
      <c r="BM21" s="4"/>
      <c r="BN21" s="4"/>
      <c r="BO21" s="4">
        <v>1</v>
      </c>
      <c r="BP21" s="1"/>
      <c r="BQ21" s="4"/>
      <c r="BR21" s="4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4">
        <v>1</v>
      </c>
      <c r="CA21" s="4"/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/>
      <c r="JC21" s="4">
        <v>1</v>
      </c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1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ht="17.25" thickBot="1" x14ac:dyDescent="0.25">
      <c r="A22" s="2">
        <v>6</v>
      </c>
      <c r="B22" s="33" t="s">
        <v>505</v>
      </c>
      <c r="C22" s="8">
        <v>1</v>
      </c>
      <c r="D22" s="8"/>
      <c r="E22" s="8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4"/>
      <c r="BN22" s="4">
        <v>1</v>
      </c>
      <c r="BO22" s="4"/>
      <c r="BP22" s="1"/>
      <c r="BQ22" s="4">
        <v>1</v>
      </c>
      <c r="BR22" s="4"/>
      <c r="BS22" s="1"/>
      <c r="BT22" s="1">
        <v>1</v>
      </c>
      <c r="BU22" s="1"/>
      <c r="BV22" s="1"/>
      <c r="BW22" s="1">
        <v>1</v>
      </c>
      <c r="BX22" s="1"/>
      <c r="BY22" s="1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1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ht="17.25" thickBot="1" x14ac:dyDescent="0.25">
      <c r="A23" s="2">
        <v>7</v>
      </c>
      <c r="B23" s="33" t="s">
        <v>506</v>
      </c>
      <c r="C23" s="3">
        <v>1</v>
      </c>
      <c r="D23" s="3"/>
      <c r="E23" s="3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4"/>
      <c r="BN23" s="4">
        <v>1</v>
      </c>
      <c r="BO23" s="4"/>
      <c r="BP23" s="1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1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7.25" thickBot="1" x14ac:dyDescent="0.25">
      <c r="A24" s="3">
        <v>8</v>
      </c>
      <c r="B24" s="33" t="s">
        <v>507</v>
      </c>
      <c r="C24" s="3">
        <v>1</v>
      </c>
      <c r="D24" s="3"/>
      <c r="E24" s="3"/>
      <c r="F24" s="4"/>
      <c r="G24" s="4">
        <v>1</v>
      </c>
      <c r="H24" s="4"/>
      <c r="I24" s="34">
        <v>1</v>
      </c>
      <c r="J24" s="4"/>
      <c r="K24" s="4"/>
      <c r="L24" s="34">
        <v>1</v>
      </c>
      <c r="M24" s="4"/>
      <c r="N24" s="4"/>
      <c r="O24" s="34">
        <v>1</v>
      </c>
      <c r="P24" s="4"/>
      <c r="Q24" s="4"/>
      <c r="R24" s="34"/>
      <c r="S24" s="3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34"/>
      <c r="AH24" s="34">
        <v>1</v>
      </c>
      <c r="AI24" s="9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1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ht="17.25" thickBot="1" x14ac:dyDescent="0.25">
      <c r="A25" s="3">
        <v>9</v>
      </c>
      <c r="B25" s="33" t="s">
        <v>508</v>
      </c>
      <c r="C25" s="3">
        <v>1</v>
      </c>
      <c r="D25" s="3"/>
      <c r="E25" s="3"/>
      <c r="F25" s="4"/>
      <c r="G25" s="4">
        <v>1</v>
      </c>
      <c r="H25" s="4"/>
      <c r="I25" s="34">
        <v>1</v>
      </c>
      <c r="J25" s="4"/>
      <c r="K25" s="4"/>
      <c r="L25" s="34">
        <v>1</v>
      </c>
      <c r="M25" s="4"/>
      <c r="N25" s="4"/>
      <c r="O25" s="34">
        <v>1</v>
      </c>
      <c r="P25" s="4"/>
      <c r="Q25" s="4"/>
      <c r="R25" s="34"/>
      <c r="S25" s="3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34"/>
      <c r="AH25" s="34">
        <v>1</v>
      </c>
      <c r="AI25" s="9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/>
      <c r="HS25" s="4">
        <v>1</v>
      </c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1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ht="17.25" thickBot="1" x14ac:dyDescent="0.25">
      <c r="A26" s="3">
        <v>10</v>
      </c>
      <c r="B26" s="33" t="s">
        <v>509</v>
      </c>
      <c r="C26" s="3">
        <v>1</v>
      </c>
      <c r="D26" s="3"/>
      <c r="E26" s="3"/>
      <c r="F26" s="4">
        <v>1</v>
      </c>
      <c r="G26" s="4"/>
      <c r="H26" s="4"/>
      <c r="I26" s="34">
        <v>1</v>
      </c>
      <c r="J26" s="4"/>
      <c r="K26" s="4"/>
      <c r="L26" s="34">
        <v>1</v>
      </c>
      <c r="M26" s="4"/>
      <c r="N26" s="4"/>
      <c r="O26" s="34">
        <v>1</v>
      </c>
      <c r="P26" s="4"/>
      <c r="Q26" s="4"/>
      <c r="R26" s="34"/>
      <c r="S26" s="3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34">
        <v>1</v>
      </c>
      <c r="AH26" s="34"/>
      <c r="AI26" s="9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1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17.25" thickBot="1" x14ac:dyDescent="0.25">
      <c r="A27" s="3">
        <v>11</v>
      </c>
      <c r="B27" s="33" t="s">
        <v>510</v>
      </c>
      <c r="C27" s="3">
        <v>1</v>
      </c>
      <c r="D27" s="3"/>
      <c r="E27" s="3"/>
      <c r="F27" s="4">
        <v>1</v>
      </c>
      <c r="G27" s="4"/>
      <c r="H27" s="4"/>
      <c r="I27" s="34">
        <v>1</v>
      </c>
      <c r="J27" s="4"/>
      <c r="K27" s="4"/>
      <c r="L27" s="34">
        <v>1</v>
      </c>
      <c r="M27" s="4"/>
      <c r="N27" s="4"/>
      <c r="O27" s="34">
        <v>1</v>
      </c>
      <c r="P27" s="4"/>
      <c r="Q27" s="4"/>
      <c r="R27" s="34">
        <v>1</v>
      </c>
      <c r="S27" s="3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34">
        <v>1</v>
      </c>
      <c r="AH27" s="34"/>
      <c r="AI27" s="9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1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">
      <c r="A28" s="3"/>
      <c r="B28" s="30" t="s">
        <v>487</v>
      </c>
      <c r="C28" s="3">
        <f t="shared" ref="C28" si="0">SUM(C17:C27)</f>
        <v>11</v>
      </c>
      <c r="D28" s="29">
        <f t="shared" ref="D28" si="1">SUM(D17:D27)</f>
        <v>0</v>
      </c>
      <c r="E28" s="29">
        <f t="shared" ref="E28" si="2">SUM(E17:E27)</f>
        <v>0</v>
      </c>
      <c r="F28" s="29">
        <f t="shared" ref="F28" si="3">SUM(F17:F27)</f>
        <v>8</v>
      </c>
      <c r="G28" s="29">
        <f t="shared" ref="G28" si="4">SUM(G17:G27)</f>
        <v>3</v>
      </c>
      <c r="H28" s="29">
        <f t="shared" ref="H28" si="5">SUM(H17:H27)</f>
        <v>0</v>
      </c>
      <c r="I28" s="29">
        <f t="shared" ref="I28" si="6">SUM(I17:I27)</f>
        <v>11</v>
      </c>
      <c r="J28" s="29">
        <f t="shared" ref="J28" si="7">SUM(J17:J27)</f>
        <v>0</v>
      </c>
      <c r="K28" s="29">
        <f t="shared" ref="K28" si="8">SUM(K17:K27)</f>
        <v>0</v>
      </c>
      <c r="L28" s="29">
        <f t="shared" ref="L28" si="9">SUM(L17:L27)</f>
        <v>11</v>
      </c>
      <c r="M28" s="29">
        <f t="shared" ref="M28" si="10">SUM(M17:M27)</f>
        <v>0</v>
      </c>
      <c r="N28" s="29">
        <f t="shared" ref="N28" si="11">SUM(N17:N27)</f>
        <v>0</v>
      </c>
      <c r="O28" s="29">
        <f t="shared" ref="O28" si="12">SUM(O17:O27)</f>
        <v>11</v>
      </c>
      <c r="P28" s="29">
        <f t="shared" ref="P28" si="13">SUM(P17:P27)</f>
        <v>0</v>
      </c>
      <c r="Q28" s="29">
        <f t="shared" ref="Q28" si="14">SUM(Q17:Q27)</f>
        <v>0</v>
      </c>
      <c r="R28" s="29">
        <f t="shared" ref="R28" si="15">SUM(R17:R27)</f>
        <v>8</v>
      </c>
      <c r="S28" s="29">
        <f t="shared" ref="S28" si="16">SUM(S17:S27)</f>
        <v>3</v>
      </c>
      <c r="T28" s="29">
        <f t="shared" ref="T28" si="17">SUM(T17:T27)</f>
        <v>0</v>
      </c>
      <c r="U28" s="29">
        <f t="shared" ref="U28" si="18">SUM(U17:U27)</f>
        <v>8</v>
      </c>
      <c r="V28" s="29">
        <f t="shared" ref="V28" si="19">SUM(V17:V27)</f>
        <v>3</v>
      </c>
      <c r="W28" s="29">
        <f t="shared" ref="W28" si="20">SUM(W17:W27)</f>
        <v>0</v>
      </c>
      <c r="X28" s="29">
        <f t="shared" ref="X28" si="21">SUM(X17:X27)</f>
        <v>8</v>
      </c>
      <c r="Y28" s="29">
        <f t="shared" ref="Y28" si="22">SUM(Y17:Y27)</f>
        <v>3</v>
      </c>
      <c r="Z28" s="29">
        <f t="shared" ref="Z28" si="23">SUM(Z17:Z27)</f>
        <v>0</v>
      </c>
      <c r="AA28" s="29">
        <f t="shared" ref="AA28" si="24">SUM(AA17:AA27)</f>
        <v>9</v>
      </c>
      <c r="AB28" s="29">
        <f t="shared" ref="AB28" si="25">SUM(AB17:AB27)</f>
        <v>2</v>
      </c>
      <c r="AC28" s="29">
        <f t="shared" ref="AC28" si="26">SUM(AC17:AC27)</f>
        <v>0</v>
      </c>
      <c r="AD28" s="29">
        <f t="shared" ref="AD28" si="27">SUM(AD17:AD27)</f>
        <v>8</v>
      </c>
      <c r="AE28" s="29">
        <f t="shared" ref="AE28" si="28">SUM(AE17:AE27)</f>
        <v>3</v>
      </c>
      <c r="AF28" s="29">
        <f t="shared" ref="AF28" si="29">SUM(AF17:AF27)</f>
        <v>0</v>
      </c>
      <c r="AG28" s="29">
        <f t="shared" ref="AG28" si="30">SUM(AG17:AG27)</f>
        <v>8</v>
      </c>
      <c r="AH28" s="29">
        <f t="shared" ref="AH28" si="31">SUM(AH17:AH27)</f>
        <v>3</v>
      </c>
      <c r="AI28" s="29">
        <f t="shared" ref="AI28" si="32">SUM(AI17:AI27)</f>
        <v>0</v>
      </c>
      <c r="AJ28" s="29">
        <f t="shared" ref="AJ28" si="33">SUM(AJ17:AJ27)</f>
        <v>10</v>
      </c>
      <c r="AK28" s="29">
        <f t="shared" ref="AK28" si="34">SUM(AK17:AK27)</f>
        <v>1</v>
      </c>
      <c r="AL28" s="29">
        <f t="shared" ref="AL28" si="35">SUM(AL17:AL27)</f>
        <v>0</v>
      </c>
      <c r="AM28" s="29">
        <f t="shared" ref="AM28" si="36">SUM(AM17:AM27)</f>
        <v>11</v>
      </c>
      <c r="AN28" s="29">
        <f t="shared" ref="AN28" si="37">SUM(AN17:AN27)</f>
        <v>0</v>
      </c>
      <c r="AO28" s="29">
        <f t="shared" ref="AO28" si="38">SUM(AO17:AO27)</f>
        <v>0</v>
      </c>
      <c r="AP28" s="29">
        <f t="shared" ref="AP28" si="39">SUM(AP17:AP27)</f>
        <v>9</v>
      </c>
      <c r="AQ28" s="29">
        <f t="shared" ref="AQ28" si="40">SUM(AQ17:AQ27)</f>
        <v>2</v>
      </c>
      <c r="AR28" s="29">
        <f t="shared" ref="AR28" si="41">SUM(AR17:AR27)</f>
        <v>0</v>
      </c>
      <c r="AS28" s="29">
        <f t="shared" ref="AS28" si="42">SUM(AS17:AS27)</f>
        <v>11</v>
      </c>
      <c r="AT28" s="29">
        <f t="shared" ref="AT28" si="43">SUM(AT17:AT27)</f>
        <v>0</v>
      </c>
      <c r="AU28" s="29">
        <f t="shared" ref="AU28" si="44">SUM(AU17:AU27)</f>
        <v>0</v>
      </c>
      <c r="AV28" s="29">
        <f t="shared" ref="AV28" si="45">SUM(AV17:AV27)</f>
        <v>11</v>
      </c>
      <c r="AW28" s="29">
        <f t="shared" ref="AW28" si="46">SUM(AW17:AW27)</f>
        <v>0</v>
      </c>
      <c r="AX28" s="29">
        <f t="shared" ref="AX28" si="47">SUM(AX17:AX27)</f>
        <v>0</v>
      </c>
      <c r="AY28" s="29">
        <f t="shared" ref="AY28" si="48">SUM(AY17:AY27)</f>
        <v>11</v>
      </c>
      <c r="AZ28" s="29">
        <f t="shared" ref="AZ28" si="49">SUM(AZ17:AZ27)</f>
        <v>0</v>
      </c>
      <c r="BA28" s="29">
        <f t="shared" ref="BA28" si="50">SUM(BA17:BA27)</f>
        <v>0</v>
      </c>
      <c r="BB28" s="29">
        <f t="shared" ref="BB28" si="51">SUM(BB17:BB27)</f>
        <v>9</v>
      </c>
      <c r="BC28" s="29">
        <f t="shared" ref="BC28" si="52">SUM(BC17:BC27)</f>
        <v>2</v>
      </c>
      <c r="BD28" s="29">
        <f t="shared" ref="BD28" si="53">SUM(BD17:BD27)</f>
        <v>0</v>
      </c>
      <c r="BE28" s="29">
        <f t="shared" ref="BE28" si="54">SUM(BE17:BE27)</f>
        <v>11</v>
      </c>
      <c r="BF28" s="29">
        <f t="shared" ref="BF28" si="55">SUM(BF17:BF27)</f>
        <v>0</v>
      </c>
      <c r="BG28" s="29">
        <f t="shared" ref="BG28" si="56">SUM(BG17:BG27)</f>
        <v>0</v>
      </c>
      <c r="BH28" s="29">
        <f t="shared" ref="BH28" si="57">SUM(BH17:BH27)</f>
        <v>9</v>
      </c>
      <c r="BI28" s="29">
        <f t="shared" ref="BI28" si="58">SUM(BI17:BI27)</f>
        <v>2</v>
      </c>
      <c r="BJ28" s="29">
        <f t="shared" ref="BJ28" si="59">SUM(BJ17:BJ27)</f>
        <v>0</v>
      </c>
      <c r="BK28" s="29">
        <f t="shared" ref="BK28" si="60">SUM(BK17:BK27)</f>
        <v>8</v>
      </c>
      <c r="BL28" s="29">
        <f t="shared" ref="BL28" si="61">SUM(BL17:BL27)</f>
        <v>3</v>
      </c>
      <c r="BM28" s="29">
        <f t="shared" ref="BM28" si="62">SUM(BM17:BM27)</f>
        <v>0</v>
      </c>
      <c r="BN28" s="29">
        <f t="shared" ref="BN28" si="63">SUM(BN17:BN27)</f>
        <v>8</v>
      </c>
      <c r="BO28" s="29">
        <f t="shared" ref="BO28" si="64">SUM(BO17:BO27)</f>
        <v>3</v>
      </c>
      <c r="BP28" s="29">
        <f t="shared" ref="BP28" si="65">SUM(BP17:BP27)</f>
        <v>0</v>
      </c>
      <c r="BQ28" s="29">
        <f t="shared" ref="BQ28" si="66">SUM(BQ17:BQ27)</f>
        <v>8</v>
      </c>
      <c r="BR28" s="29">
        <f t="shared" ref="BR28" si="67">SUM(BR17:BR27)</f>
        <v>3</v>
      </c>
      <c r="BS28" s="29">
        <f t="shared" ref="BS28" si="68">SUM(BS17:BS27)</f>
        <v>0</v>
      </c>
      <c r="BT28" s="29">
        <f t="shared" ref="BT28" si="69">SUM(BT17:BT27)</f>
        <v>9</v>
      </c>
      <c r="BU28" s="29">
        <f t="shared" ref="BU28" si="70">SUM(BU17:BU27)</f>
        <v>2</v>
      </c>
      <c r="BV28" s="29">
        <f t="shared" ref="BV28" si="71">SUM(BV17:BV27)</f>
        <v>0</v>
      </c>
      <c r="BW28" s="29">
        <f t="shared" ref="BW28" si="72">SUM(BW17:BW27)</f>
        <v>8</v>
      </c>
      <c r="BX28" s="29">
        <f t="shared" ref="BX28" si="73">SUM(BX17:BX27)</f>
        <v>3</v>
      </c>
      <c r="BY28" s="29">
        <f t="shared" ref="BY28" si="74">SUM(BY17:BY27)</f>
        <v>0</v>
      </c>
      <c r="BZ28" s="29">
        <f t="shared" ref="BZ28" si="75">SUM(BZ17:BZ27)</f>
        <v>9</v>
      </c>
      <c r="CA28" s="29">
        <f t="shared" ref="CA28" si="76">SUM(CA17:CA27)</f>
        <v>2</v>
      </c>
      <c r="CB28" s="29">
        <f t="shared" ref="CB28" si="77">SUM(CB17:CB27)</f>
        <v>0</v>
      </c>
      <c r="CC28" s="29">
        <f t="shared" ref="CC28" si="78">SUM(CC17:CC27)</f>
        <v>8</v>
      </c>
      <c r="CD28" s="29">
        <f t="shared" ref="CD28" si="79">SUM(CD17:CD27)</f>
        <v>3</v>
      </c>
      <c r="CE28" s="29">
        <f t="shared" ref="CE28" si="80">SUM(CE17:CE27)</f>
        <v>0</v>
      </c>
      <c r="CF28" s="29">
        <f t="shared" ref="CF28" si="81">SUM(CF17:CF27)</f>
        <v>8</v>
      </c>
      <c r="CG28" s="29">
        <f t="shared" ref="CG28" si="82">SUM(CG17:CG27)</f>
        <v>1</v>
      </c>
      <c r="CH28" s="29">
        <f t="shared" ref="CH28" si="83">SUM(CH17:CH27)</f>
        <v>2</v>
      </c>
      <c r="CI28" s="29">
        <f t="shared" ref="CI28" si="84">SUM(CI17:CI27)</f>
        <v>8</v>
      </c>
      <c r="CJ28" s="29">
        <f t="shared" ref="CJ28" si="85">SUM(CJ17:CJ27)</f>
        <v>3</v>
      </c>
      <c r="CK28" s="29">
        <f t="shared" ref="CK28" si="86">SUM(CK17:CK27)</f>
        <v>0</v>
      </c>
      <c r="CL28" s="29">
        <f t="shared" ref="CL28" si="87">SUM(CL17:CL27)</f>
        <v>8</v>
      </c>
      <c r="CM28" s="29">
        <f t="shared" ref="CM28" si="88">SUM(CM17:CM27)</f>
        <v>1</v>
      </c>
      <c r="CN28" s="29">
        <f t="shared" ref="CN28" si="89">SUM(CN17:CN27)</f>
        <v>2</v>
      </c>
      <c r="CO28" s="29">
        <f t="shared" ref="CO28" si="90">SUM(CO17:CO27)</f>
        <v>11</v>
      </c>
      <c r="CP28" s="29">
        <f t="shared" ref="CP28" si="91">SUM(CP17:CP27)</f>
        <v>0</v>
      </c>
      <c r="CQ28" s="29">
        <f t="shared" ref="CQ28" si="92">SUM(CQ17:CQ27)</f>
        <v>0</v>
      </c>
      <c r="CR28" s="29">
        <f t="shared" ref="CR28" si="93">SUM(CR17:CR27)</f>
        <v>8</v>
      </c>
      <c r="CS28" s="29">
        <f t="shared" ref="CS28" si="94">SUM(CS17:CS27)</f>
        <v>1</v>
      </c>
      <c r="CT28" s="29">
        <f t="shared" ref="CT28" si="95">SUM(CT17:CT27)</f>
        <v>2</v>
      </c>
      <c r="CU28" s="29">
        <f t="shared" ref="CU28" si="96">SUM(CU17:CU27)</f>
        <v>11</v>
      </c>
      <c r="CV28" s="29">
        <f t="shared" ref="CV28" si="97">SUM(CV17:CV27)</f>
        <v>0</v>
      </c>
      <c r="CW28" s="29">
        <f t="shared" ref="CW28" si="98">SUM(CW17:CW27)</f>
        <v>0</v>
      </c>
      <c r="CX28" s="29">
        <f t="shared" ref="CX28" si="99">SUM(CX17:CX27)</f>
        <v>11</v>
      </c>
      <c r="CY28" s="29">
        <f t="shared" ref="CY28" si="100">SUM(CY17:CY27)</f>
        <v>0</v>
      </c>
      <c r="CZ28" s="29">
        <f t="shared" ref="CZ28" si="101">SUM(CZ17:CZ27)</f>
        <v>0</v>
      </c>
      <c r="DA28" s="29">
        <f t="shared" ref="DA28" si="102">SUM(DA17:DA27)</f>
        <v>8</v>
      </c>
      <c r="DB28" s="29">
        <f t="shared" ref="DB28" si="103">SUM(DB17:DB27)</f>
        <v>1</v>
      </c>
      <c r="DC28" s="29">
        <f t="shared" ref="DC28" si="104">SUM(DC17:DC27)</f>
        <v>2</v>
      </c>
      <c r="DD28" s="29">
        <f t="shared" ref="DD28" si="105">SUM(DD17:DD27)</f>
        <v>11</v>
      </c>
      <c r="DE28" s="29">
        <f t="shared" ref="DE28" si="106">SUM(DE17:DE27)</f>
        <v>0</v>
      </c>
      <c r="DF28" s="29">
        <f t="shared" ref="DF28" si="107">SUM(DF17:DF27)</f>
        <v>0</v>
      </c>
      <c r="DG28" s="29">
        <f t="shared" ref="DG28" si="108">SUM(DG17:DG27)</f>
        <v>8</v>
      </c>
      <c r="DH28" s="29">
        <f t="shared" ref="DH28" si="109">SUM(DH17:DH27)</f>
        <v>3</v>
      </c>
      <c r="DI28" s="29">
        <f t="shared" ref="DI28" si="110">SUM(DI17:DI27)</f>
        <v>0</v>
      </c>
      <c r="DJ28" s="29">
        <f t="shared" ref="DJ28" si="111">SUM(DJ17:DJ27)</f>
        <v>11</v>
      </c>
      <c r="DK28" s="29">
        <f t="shared" ref="DK28" si="112">SUM(DK17:DK27)</f>
        <v>0</v>
      </c>
      <c r="DL28" s="29">
        <f t="shared" ref="DL28" si="113">SUM(DL17:DL27)</f>
        <v>0</v>
      </c>
      <c r="DM28" s="29">
        <f t="shared" ref="DM28" si="114">SUM(DM17:DM27)</f>
        <v>9</v>
      </c>
      <c r="DN28" s="29">
        <f t="shared" ref="DN28" si="115">SUM(DN17:DN27)</f>
        <v>2</v>
      </c>
      <c r="DO28" s="29">
        <f t="shared" ref="DO28" si="116">SUM(DO17:DO27)</f>
        <v>0</v>
      </c>
      <c r="DP28" s="29">
        <f t="shared" ref="DP28" si="117">SUM(DP17:DP27)</f>
        <v>11</v>
      </c>
      <c r="DQ28" s="29">
        <f t="shared" ref="DQ28" si="118">SUM(DQ17:DQ27)</f>
        <v>0</v>
      </c>
      <c r="DR28" s="29">
        <f t="shared" ref="DR28" si="119">SUM(DR17:DR27)</f>
        <v>0</v>
      </c>
      <c r="DS28" s="29">
        <f t="shared" ref="DS28" si="120">SUM(DS17:DS27)</f>
        <v>11</v>
      </c>
      <c r="DT28" s="29">
        <f t="shared" ref="DT28" si="121">SUM(DT17:DT27)</f>
        <v>0</v>
      </c>
      <c r="DU28" s="29">
        <f t="shared" ref="DU28" si="122">SUM(DU17:DU27)</f>
        <v>0</v>
      </c>
      <c r="DV28" s="29">
        <f t="shared" ref="DV28" si="123">SUM(DV17:DV27)</f>
        <v>11</v>
      </c>
      <c r="DW28" s="29">
        <f t="shared" ref="DW28" si="124">SUM(DW17:DW27)</f>
        <v>0</v>
      </c>
      <c r="DX28" s="29">
        <f t="shared" ref="DX28" si="125">SUM(DX17:DX27)</f>
        <v>0</v>
      </c>
      <c r="DY28" s="29">
        <f t="shared" ref="DY28" si="126">SUM(DY17:DY27)</f>
        <v>9</v>
      </c>
      <c r="DZ28" s="29">
        <f t="shared" ref="DZ28" si="127">SUM(DZ17:DZ27)</f>
        <v>2</v>
      </c>
      <c r="EA28" s="29">
        <f t="shared" ref="EA28" si="128">SUM(EA17:EA27)</f>
        <v>0</v>
      </c>
      <c r="EB28" s="29">
        <f t="shared" ref="EB28" si="129">SUM(EB17:EB27)</f>
        <v>11</v>
      </c>
      <c r="EC28" s="29">
        <f t="shared" ref="EC28" si="130">SUM(EC17:EC27)</f>
        <v>0</v>
      </c>
      <c r="ED28" s="29">
        <f t="shared" ref="ED28" si="131">SUM(ED17:ED27)</f>
        <v>0</v>
      </c>
      <c r="EE28" s="29">
        <f t="shared" ref="EE28" si="132">SUM(EE17:EE27)</f>
        <v>11</v>
      </c>
      <c r="EF28" s="29">
        <f t="shared" ref="EF28" si="133">SUM(EF17:EF27)</f>
        <v>0</v>
      </c>
      <c r="EG28" s="29">
        <f t="shared" ref="EG28" si="134">SUM(EG17:EG27)</f>
        <v>0</v>
      </c>
      <c r="EH28" s="29">
        <f t="shared" ref="EH28" si="135">SUM(EH17:EH27)</f>
        <v>11</v>
      </c>
      <c r="EI28" s="29">
        <f t="shared" ref="EI28" si="136">SUM(EI17:EI27)</f>
        <v>0</v>
      </c>
      <c r="EJ28" s="29">
        <f t="shared" ref="EJ28" si="137">SUM(EJ17:EJ27)</f>
        <v>0</v>
      </c>
      <c r="EK28" s="29">
        <f t="shared" ref="EK28" si="138">SUM(EK17:EK27)</f>
        <v>11</v>
      </c>
      <c r="EL28" s="29">
        <f t="shared" ref="EL28" si="139">SUM(EL17:EL27)</f>
        <v>0</v>
      </c>
      <c r="EM28" s="29">
        <f t="shared" ref="EM28" si="140">SUM(EM17:EM27)</f>
        <v>0</v>
      </c>
      <c r="EN28" s="29">
        <f t="shared" ref="EN28" si="141">SUM(EN17:EN27)</f>
        <v>11</v>
      </c>
      <c r="EO28" s="29">
        <f t="shared" ref="EO28" si="142">SUM(EO17:EO27)</f>
        <v>0</v>
      </c>
      <c r="EP28" s="29">
        <f t="shared" ref="EP28" si="143">SUM(EP17:EP27)</f>
        <v>0</v>
      </c>
      <c r="EQ28" s="29">
        <f t="shared" ref="EQ28" si="144">SUM(EQ17:EQ27)</f>
        <v>10</v>
      </c>
      <c r="ER28" s="29">
        <f t="shared" ref="ER28" si="145">SUM(ER17:ER27)</f>
        <v>1</v>
      </c>
      <c r="ES28" s="29">
        <f t="shared" ref="ES28" si="146">SUM(ES17:ES27)</f>
        <v>0</v>
      </c>
      <c r="ET28" s="29">
        <f t="shared" ref="ET28" si="147">SUM(ET17:ET27)</f>
        <v>11</v>
      </c>
      <c r="EU28" s="29">
        <f t="shared" ref="EU28" si="148">SUM(EU17:EU27)</f>
        <v>0</v>
      </c>
      <c r="EV28" s="29">
        <f t="shared" ref="EV28" si="149">SUM(EV17:EV27)</f>
        <v>0</v>
      </c>
      <c r="EW28" s="29">
        <f t="shared" ref="EW28" si="150">SUM(EW17:EW27)</f>
        <v>9</v>
      </c>
      <c r="EX28" s="29">
        <f t="shared" ref="EX28" si="151">SUM(EX17:EX27)</f>
        <v>2</v>
      </c>
      <c r="EY28" s="29">
        <f t="shared" ref="EY28" si="152">SUM(EY17:EY27)</f>
        <v>0</v>
      </c>
      <c r="EZ28" s="29">
        <f t="shared" ref="EZ28" si="153">SUM(EZ17:EZ27)</f>
        <v>11</v>
      </c>
      <c r="FA28" s="29">
        <f t="shared" ref="FA28" si="154">SUM(FA17:FA27)</f>
        <v>0</v>
      </c>
      <c r="FB28" s="29">
        <f t="shared" ref="FB28" si="155">SUM(FB17:FB27)</f>
        <v>0</v>
      </c>
      <c r="FC28" s="29">
        <f t="shared" ref="FC28" si="156">SUM(FC17:FC27)</f>
        <v>11</v>
      </c>
      <c r="FD28" s="29">
        <f t="shared" ref="FD28" si="157">SUM(FD17:FD27)</f>
        <v>0</v>
      </c>
      <c r="FE28" s="29">
        <f t="shared" ref="FE28" si="158">SUM(FE17:FE27)</f>
        <v>0</v>
      </c>
      <c r="FF28" s="29">
        <f t="shared" ref="FF28" si="159">SUM(FF17:FF27)</f>
        <v>8</v>
      </c>
      <c r="FG28" s="29">
        <f t="shared" ref="FG28" si="160">SUM(FG17:FG27)</f>
        <v>3</v>
      </c>
      <c r="FH28" s="29">
        <f t="shared" ref="FH28" si="161">SUM(FH17:FH27)</f>
        <v>0</v>
      </c>
      <c r="FI28" s="29">
        <f t="shared" ref="FI28" si="162">SUM(FI17:FI27)</f>
        <v>11</v>
      </c>
      <c r="FJ28" s="29">
        <f t="shared" ref="FJ28" si="163">SUM(FJ17:FJ27)</f>
        <v>0</v>
      </c>
      <c r="FK28" s="29">
        <f t="shared" ref="FK28" si="164">SUM(FK17:FK27)</f>
        <v>0</v>
      </c>
      <c r="FL28" s="29">
        <f t="shared" ref="FL28" si="165">SUM(FL17:FL27)</f>
        <v>8</v>
      </c>
      <c r="FM28" s="29">
        <f t="shared" ref="FM28" si="166">SUM(FM17:FM27)</f>
        <v>3</v>
      </c>
      <c r="FN28" s="29">
        <f t="shared" ref="FN28" si="167">SUM(FN17:FN27)</f>
        <v>0</v>
      </c>
      <c r="FO28" s="29">
        <f t="shared" ref="FO28" si="168">SUM(FO17:FO27)</f>
        <v>11</v>
      </c>
      <c r="FP28" s="29">
        <f t="shared" ref="FP28" si="169">SUM(FP17:FP27)</f>
        <v>0</v>
      </c>
      <c r="FQ28" s="29">
        <f t="shared" ref="FQ28" si="170">SUM(FQ17:FQ27)</f>
        <v>0</v>
      </c>
      <c r="FR28" s="29">
        <f t="shared" ref="FR28" si="171">SUM(FR17:FR27)</f>
        <v>11</v>
      </c>
      <c r="FS28" s="29">
        <f t="shared" ref="FS28" si="172">SUM(FS17:FS27)</f>
        <v>0</v>
      </c>
      <c r="FT28" s="29">
        <f t="shared" ref="FT28" si="173">SUM(FT17:FT27)</f>
        <v>0</v>
      </c>
      <c r="FU28" s="29">
        <f t="shared" ref="FU28" si="174">SUM(FU17:FU27)</f>
        <v>11</v>
      </c>
      <c r="FV28" s="29">
        <f t="shared" ref="FV28" si="175">SUM(FV17:FV27)</f>
        <v>0</v>
      </c>
      <c r="FW28" s="29">
        <f t="shared" ref="FW28" si="176">SUM(FW17:FW27)</f>
        <v>0</v>
      </c>
      <c r="FX28" s="29">
        <f t="shared" ref="FX28" si="177">SUM(FX17:FX27)</f>
        <v>11</v>
      </c>
      <c r="FY28" s="29">
        <f t="shared" ref="FY28" si="178">SUM(FY17:FY27)</f>
        <v>0</v>
      </c>
      <c r="FZ28" s="29">
        <f t="shared" ref="FZ28" si="179">SUM(FZ17:FZ27)</f>
        <v>0</v>
      </c>
      <c r="GA28" s="29">
        <f t="shared" ref="GA28" si="180">SUM(GA17:GA27)</f>
        <v>8</v>
      </c>
      <c r="GB28" s="29">
        <f t="shared" ref="GB28" si="181">SUM(GB17:GB27)</f>
        <v>3</v>
      </c>
      <c r="GC28" s="29">
        <f t="shared" ref="GC28" si="182">SUM(GC17:GC27)</f>
        <v>0</v>
      </c>
      <c r="GD28" s="29">
        <f t="shared" ref="GD28" si="183">SUM(GD17:GD27)</f>
        <v>11</v>
      </c>
      <c r="GE28" s="29">
        <f t="shared" ref="GE28" si="184">SUM(GE17:GE27)</f>
        <v>0</v>
      </c>
      <c r="GF28" s="29">
        <f t="shared" ref="GF28" si="185">SUM(GF17:GF27)</f>
        <v>0</v>
      </c>
      <c r="GG28" s="29">
        <f t="shared" ref="GG28" si="186">SUM(GG17:GG27)</f>
        <v>8</v>
      </c>
      <c r="GH28" s="29">
        <f t="shared" ref="GH28" si="187">SUM(GH17:GH27)</f>
        <v>3</v>
      </c>
      <c r="GI28" s="29">
        <f t="shared" ref="GI28" si="188">SUM(GI17:GI27)</f>
        <v>0</v>
      </c>
      <c r="GJ28" s="29">
        <f t="shared" ref="GJ28" si="189">SUM(GJ17:GJ27)</f>
        <v>11</v>
      </c>
      <c r="GK28" s="29">
        <f t="shared" ref="GK28" si="190">SUM(GK17:GK27)</f>
        <v>0</v>
      </c>
      <c r="GL28" s="29">
        <f t="shared" ref="GL28" si="191">SUM(GL17:GL27)</f>
        <v>0</v>
      </c>
      <c r="GM28" s="29">
        <f t="shared" ref="GM28" si="192">SUM(GM17:GM27)</f>
        <v>8</v>
      </c>
      <c r="GN28" s="29">
        <f t="shared" ref="GN28" si="193">SUM(GN17:GN27)</f>
        <v>3</v>
      </c>
      <c r="GO28" s="29">
        <f t="shared" ref="GO28" si="194">SUM(GO17:GO27)</f>
        <v>0</v>
      </c>
      <c r="GP28" s="29">
        <f t="shared" ref="GP28" si="195">SUM(GP17:GP27)</f>
        <v>8</v>
      </c>
      <c r="GQ28" s="29">
        <f t="shared" ref="GQ28" si="196">SUM(GQ17:GQ27)</f>
        <v>3</v>
      </c>
      <c r="GR28" s="29">
        <f t="shared" ref="GR28" si="197">SUM(GR17:GR27)</f>
        <v>0</v>
      </c>
      <c r="GS28" s="29">
        <f t="shared" ref="GS28" si="198">SUM(GS17:GS27)</f>
        <v>11</v>
      </c>
      <c r="GT28" s="29">
        <f t="shared" ref="GT28" si="199">SUM(GT17:GT27)</f>
        <v>0</v>
      </c>
      <c r="GU28" s="29">
        <f t="shared" ref="GU28" si="200">SUM(GU17:GU27)</f>
        <v>0</v>
      </c>
      <c r="GV28" s="29">
        <f t="shared" ref="GV28" si="201">SUM(GV17:GV27)</f>
        <v>11</v>
      </c>
      <c r="GW28" s="29">
        <f t="shared" ref="GW28" si="202">SUM(GW17:GW27)</f>
        <v>0</v>
      </c>
      <c r="GX28" s="29">
        <f t="shared" ref="GX28" si="203">SUM(GX17:GX27)</f>
        <v>0</v>
      </c>
      <c r="GY28" s="29">
        <f t="shared" ref="GY28" si="204">SUM(GY17:GY27)</f>
        <v>11</v>
      </c>
      <c r="GZ28" s="29">
        <f t="shared" ref="GZ28" si="205">SUM(GZ17:GZ27)</f>
        <v>0</v>
      </c>
      <c r="HA28" s="29">
        <f t="shared" ref="HA28" si="206">SUM(HA17:HA27)</f>
        <v>0</v>
      </c>
      <c r="HB28" s="29">
        <f t="shared" ref="HB28" si="207">SUM(HB17:HB27)</f>
        <v>8</v>
      </c>
      <c r="HC28" s="29">
        <f t="shared" ref="HC28" si="208">SUM(HC17:HC27)</f>
        <v>3</v>
      </c>
      <c r="HD28" s="29">
        <f t="shared" ref="HD28" si="209">SUM(HD17:HD27)</f>
        <v>0</v>
      </c>
      <c r="HE28" s="29">
        <f t="shared" ref="HE28" si="210">SUM(HE17:HE27)</f>
        <v>11</v>
      </c>
      <c r="HF28" s="29">
        <f t="shared" ref="HF28" si="211">SUM(HF17:HF27)</f>
        <v>0</v>
      </c>
      <c r="HG28" s="29">
        <f t="shared" ref="HG28" si="212">SUM(HG17:HG27)</f>
        <v>0</v>
      </c>
      <c r="HH28" s="29">
        <f t="shared" ref="HH28" si="213">SUM(HH17:HH27)</f>
        <v>11</v>
      </c>
      <c r="HI28" s="29">
        <f t="shared" ref="HI28" si="214">SUM(HI17:HI27)</f>
        <v>0</v>
      </c>
      <c r="HJ28" s="29">
        <f t="shared" ref="HJ28" si="215">SUM(HJ17:HJ27)</f>
        <v>0</v>
      </c>
      <c r="HK28" s="29">
        <f t="shared" ref="HK28" si="216">SUM(HK17:HK27)</f>
        <v>11</v>
      </c>
      <c r="HL28" s="29">
        <f t="shared" ref="HL28" si="217">SUM(HL17:HL27)</f>
        <v>0</v>
      </c>
      <c r="HM28" s="29">
        <f t="shared" ref="HM28" si="218">SUM(HM17:HM27)</f>
        <v>0</v>
      </c>
      <c r="HN28" s="29">
        <f t="shared" ref="HN28" si="219">SUM(HN17:HN27)</f>
        <v>11</v>
      </c>
      <c r="HO28" s="29">
        <f t="shared" ref="HO28" si="220">SUM(HO17:HO27)</f>
        <v>0</v>
      </c>
      <c r="HP28" s="29">
        <f t="shared" ref="HP28" si="221">SUM(HP17:HP27)</f>
        <v>0</v>
      </c>
      <c r="HQ28" s="29">
        <f t="shared" ref="HQ28" si="222">SUM(HQ17:HQ27)</f>
        <v>8</v>
      </c>
      <c r="HR28" s="29">
        <f t="shared" ref="HR28" si="223">SUM(HR17:HR27)</f>
        <v>1</v>
      </c>
      <c r="HS28" s="29">
        <f t="shared" ref="HS28" si="224">SUM(HS17:HS27)</f>
        <v>2</v>
      </c>
      <c r="HT28" s="29">
        <f t="shared" ref="HT28" si="225">SUM(HT17:HT27)</f>
        <v>11</v>
      </c>
      <c r="HU28" s="29">
        <f t="shared" ref="HU28" si="226">SUM(HU17:HU27)</f>
        <v>0</v>
      </c>
      <c r="HV28" s="29">
        <f t="shared" ref="HV28" si="227">SUM(HV17:HV27)</f>
        <v>0</v>
      </c>
      <c r="HW28" s="29">
        <f t="shared" ref="HW28" si="228">SUM(HW17:HW27)</f>
        <v>8</v>
      </c>
      <c r="HX28" s="29">
        <f t="shared" ref="HX28" si="229">SUM(HX17:HX27)</f>
        <v>3</v>
      </c>
      <c r="HY28" s="29">
        <f t="shared" ref="HY28" si="230">SUM(HY17:HY27)</f>
        <v>0</v>
      </c>
      <c r="HZ28" s="29">
        <f t="shared" ref="HZ28" si="231">SUM(HZ17:HZ27)</f>
        <v>8</v>
      </c>
      <c r="IA28" s="29">
        <f t="shared" ref="IA28" si="232">SUM(IA17:IA27)</f>
        <v>3</v>
      </c>
      <c r="IB28" s="29">
        <f t="shared" ref="IB28" si="233">SUM(IB17:IB27)</f>
        <v>0</v>
      </c>
      <c r="IC28" s="29">
        <f t="shared" ref="IC28" si="234">SUM(IC17:IC27)</f>
        <v>8</v>
      </c>
      <c r="ID28" s="29">
        <f t="shared" ref="ID28" si="235">SUM(ID17:ID27)</f>
        <v>3</v>
      </c>
      <c r="IE28" s="29">
        <f t="shared" ref="IE28" si="236">SUM(IE17:IE27)</f>
        <v>0</v>
      </c>
      <c r="IF28" s="29">
        <f t="shared" ref="IF28" si="237">SUM(IF17:IF27)</f>
        <v>8</v>
      </c>
      <c r="IG28" s="29">
        <f t="shared" ref="IG28" si="238">SUM(IG17:IG27)</f>
        <v>3</v>
      </c>
      <c r="IH28" s="29">
        <f t="shared" ref="IH28" si="239">SUM(IH17:IH27)</f>
        <v>0</v>
      </c>
      <c r="II28" s="29">
        <f t="shared" ref="II28" si="240">SUM(II17:II27)</f>
        <v>6</v>
      </c>
      <c r="IJ28" s="29">
        <f t="shared" ref="IJ28" si="241">SUM(IJ17:IJ27)</f>
        <v>3</v>
      </c>
      <c r="IK28" s="29">
        <f t="shared" ref="IK28" si="242">SUM(IK17:IK27)</f>
        <v>2</v>
      </c>
      <c r="IL28" s="29">
        <f t="shared" ref="IL28" si="243">SUM(IL17:IL27)</f>
        <v>11</v>
      </c>
      <c r="IM28" s="29">
        <f t="shared" ref="IM28" si="244">SUM(IM17:IM27)</f>
        <v>0</v>
      </c>
      <c r="IN28" s="29">
        <f t="shared" ref="IN28" si="245">SUM(IN17:IN27)</f>
        <v>0</v>
      </c>
      <c r="IO28" s="29">
        <f t="shared" ref="IO28" si="246">SUM(IO17:IO27)</f>
        <v>11</v>
      </c>
      <c r="IP28" s="29">
        <f t="shared" ref="IP28" si="247">SUM(IP17:IP27)</f>
        <v>0</v>
      </c>
      <c r="IQ28" s="29">
        <f t="shared" ref="IQ28" si="248">SUM(IQ17:IQ27)</f>
        <v>0</v>
      </c>
      <c r="IR28" s="29">
        <f t="shared" ref="IR28" si="249">SUM(IR17:IR27)</f>
        <v>11</v>
      </c>
      <c r="IS28" s="29">
        <f t="shared" ref="IS28" si="250">SUM(IS17:IS27)</f>
        <v>0</v>
      </c>
      <c r="IT28" s="29">
        <f t="shared" ref="IT28" si="251">SUM(IT17:IT27)</f>
        <v>0</v>
      </c>
      <c r="IU28" s="29">
        <f t="shared" ref="IU28" si="252">SUM(IU17:IU27)</f>
        <v>11</v>
      </c>
      <c r="IV28" s="29">
        <f t="shared" ref="IV28" si="253">SUM(IV17:IV27)</f>
        <v>0</v>
      </c>
      <c r="IW28" s="29">
        <f t="shared" ref="IW28" si="254">SUM(IW17:IW27)</f>
        <v>0</v>
      </c>
      <c r="IX28" s="29">
        <f t="shared" ref="IX28" si="255">SUM(IX17:IX27)</f>
        <v>11</v>
      </c>
      <c r="IY28" s="29">
        <f t="shared" ref="IY28" si="256">SUM(IY17:IY27)</f>
        <v>0</v>
      </c>
      <c r="IZ28" s="29">
        <f t="shared" ref="IZ28" si="257">SUM(IZ17:IZ27)</f>
        <v>0</v>
      </c>
      <c r="JA28" s="29">
        <f t="shared" ref="JA28" si="258">SUM(JA17:JA27)</f>
        <v>8</v>
      </c>
      <c r="JB28" s="29">
        <f t="shared" ref="JB28" si="259">SUM(JB17:JB27)</f>
        <v>1</v>
      </c>
      <c r="JC28" s="29">
        <f t="shared" ref="JC28" si="260">SUM(JC17:JC27)</f>
        <v>2</v>
      </c>
      <c r="JD28" s="29">
        <f t="shared" ref="JD28" si="261">SUM(JD17:JD27)</f>
        <v>11</v>
      </c>
      <c r="JE28" s="29">
        <f t="shared" ref="JE28" si="262">SUM(JE17:JE27)</f>
        <v>0</v>
      </c>
      <c r="JF28" s="29">
        <f t="shared" ref="JF28" si="263">SUM(JF17:JF27)</f>
        <v>0</v>
      </c>
      <c r="JG28" s="29">
        <f t="shared" ref="JG28" si="264">SUM(JG17:JG27)</f>
        <v>11</v>
      </c>
      <c r="JH28" s="29">
        <f t="shared" ref="JH28" si="265">SUM(JH17:JH27)</f>
        <v>0</v>
      </c>
      <c r="JI28" s="29">
        <f t="shared" ref="JI28" si="266">SUM(JI17:JI27)</f>
        <v>0</v>
      </c>
      <c r="JJ28" s="29">
        <f t="shared" ref="JJ28" si="267">SUM(JJ17:JJ27)</f>
        <v>11</v>
      </c>
      <c r="JK28" s="29">
        <f t="shared" ref="JK28" si="268">SUM(JK17:JK27)</f>
        <v>0</v>
      </c>
      <c r="JL28" s="29">
        <f t="shared" ref="JL28" si="269">SUM(JL17:JL27)</f>
        <v>0</v>
      </c>
      <c r="JM28" s="29">
        <f t="shared" ref="JM28" si="270">SUM(JM17:JM27)</f>
        <v>11</v>
      </c>
      <c r="JN28" s="29">
        <f t="shared" ref="JN28" si="271">SUM(JN17:JN27)</f>
        <v>0</v>
      </c>
      <c r="JO28" s="29">
        <f t="shared" ref="JO28" si="272">SUM(JO17:JO27)</f>
        <v>0</v>
      </c>
      <c r="JP28" s="29">
        <f t="shared" ref="JP28" si="273">SUM(JP17:JP27)</f>
        <v>11</v>
      </c>
      <c r="JQ28" s="29">
        <f t="shared" ref="JQ28" si="274">SUM(JQ17:JQ27)</f>
        <v>0</v>
      </c>
      <c r="JR28" s="29">
        <f t="shared" ref="JR28" si="275">SUM(JR17:JR27)</f>
        <v>0</v>
      </c>
      <c r="JS28" s="29">
        <f t="shared" ref="JS28" si="276">SUM(JS17:JS27)</f>
        <v>0</v>
      </c>
      <c r="JT28" s="29">
        <f t="shared" ref="JT28" si="277">SUM(JT17:JT27)</f>
        <v>11</v>
      </c>
      <c r="JU28" s="29">
        <f t="shared" ref="JU28" si="278">SUM(JU17:JU27)</f>
        <v>0</v>
      </c>
      <c r="JV28" s="29">
        <f t="shared" ref="JV28" si="279">SUM(JV17:JV27)</f>
        <v>11</v>
      </c>
      <c r="JW28" s="29">
        <f t="shared" ref="JW28" si="280">SUM(JW17:JW27)</f>
        <v>0</v>
      </c>
      <c r="JX28" s="29">
        <f t="shared" ref="JX28" si="281">SUM(JX17:JX27)</f>
        <v>0</v>
      </c>
      <c r="JY28" s="29">
        <f t="shared" ref="JY28" si="282">SUM(JY17:JY27)</f>
        <v>7</v>
      </c>
      <c r="JZ28" s="29">
        <f t="shared" ref="JZ28" si="283">SUM(JZ17:JZ27)</f>
        <v>4</v>
      </c>
      <c r="KA28" s="29">
        <f t="shared" ref="KA28" si="284">SUM(KA17:KA27)</f>
        <v>0</v>
      </c>
      <c r="KB28" s="29">
        <f t="shared" ref="KB28" si="285">SUM(KB17:KB27)</f>
        <v>11</v>
      </c>
      <c r="KC28" s="29">
        <f t="shared" ref="KC28" si="286">SUM(KC17:KC27)</f>
        <v>0</v>
      </c>
      <c r="KD28" s="29">
        <f t="shared" ref="KD28" si="287">SUM(KD17:KD27)</f>
        <v>0</v>
      </c>
      <c r="KE28" s="29">
        <f t="shared" ref="KE28" si="288">SUM(KE17:KE27)</f>
        <v>11</v>
      </c>
      <c r="KF28" s="29">
        <f t="shared" ref="KF28" si="289">SUM(KF17:KF27)</f>
        <v>0</v>
      </c>
      <c r="KG28" s="29">
        <f t="shared" ref="KG28" si="290">SUM(KG17:KG27)</f>
        <v>0</v>
      </c>
      <c r="KH28" s="29">
        <f t="shared" ref="KH28" si="291">SUM(KH17:KH27)</f>
        <v>0</v>
      </c>
      <c r="KI28" s="29">
        <f t="shared" ref="KI28" si="292">SUM(KI17:KI27)</f>
        <v>11</v>
      </c>
      <c r="KJ28" s="29">
        <f t="shared" ref="KJ28" si="293">SUM(KJ17:KJ27)</f>
        <v>0</v>
      </c>
      <c r="KK28" s="29">
        <f t="shared" ref="KK28" si="294">SUM(KK17:KK27)</f>
        <v>0</v>
      </c>
      <c r="KL28" s="29">
        <f t="shared" ref="KL28" si="295">SUM(KL17:KL27)</f>
        <v>11</v>
      </c>
      <c r="KM28" s="29">
        <f t="shared" ref="KM28" si="296">SUM(KM17:KM27)</f>
        <v>0</v>
      </c>
      <c r="KN28" s="29">
        <f t="shared" ref="KN28" si="297">SUM(KN17:KN27)</f>
        <v>11</v>
      </c>
      <c r="KO28" s="29">
        <f t="shared" ref="KO28" si="298">SUM(KO17:KO27)</f>
        <v>0</v>
      </c>
      <c r="KP28" s="29">
        <f t="shared" ref="KP28" si="299">SUM(KP17:KP27)</f>
        <v>0</v>
      </c>
      <c r="KQ28" s="29">
        <f t="shared" ref="KQ28" si="300">SUM(KQ17:KQ27)</f>
        <v>11</v>
      </c>
      <c r="KR28" s="29">
        <f t="shared" ref="KR28" si="301">SUM(KR17:KR27)</f>
        <v>0</v>
      </c>
      <c r="KS28" s="29">
        <f t="shared" ref="KS28" si="302">SUM(KS17:KS27)</f>
        <v>0</v>
      </c>
      <c r="KT28" s="29">
        <f t="shared" ref="KT28" si="303">SUM(KT17:KT27)</f>
        <v>0</v>
      </c>
      <c r="KU28" s="29">
        <f t="shared" ref="KU28" si="304">SUM(KU17:KU27)</f>
        <v>11</v>
      </c>
      <c r="KV28" s="29">
        <f t="shared" ref="KV28" si="305">SUM(KV17:KV27)</f>
        <v>0</v>
      </c>
      <c r="KW28" s="29">
        <f t="shared" ref="KW28" si="306">SUM(KW17:KW27)</f>
        <v>11</v>
      </c>
      <c r="KX28" s="29">
        <f t="shared" ref="KX28" si="307">SUM(KX17:KX27)</f>
        <v>0</v>
      </c>
      <c r="KY28" s="29">
        <f t="shared" ref="KY28" si="308">SUM(KY17:KY27)</f>
        <v>0</v>
      </c>
      <c r="KZ28" s="29">
        <f t="shared" ref="KZ28" si="309">SUM(KZ17:KZ27)</f>
        <v>11</v>
      </c>
      <c r="LA28" s="29">
        <f t="shared" ref="LA28" si="310">SUM(LA17:LA27)</f>
        <v>0</v>
      </c>
      <c r="LB28" s="29">
        <f t="shared" ref="LB28" si="311">SUM(LB17:LB27)</f>
        <v>0</v>
      </c>
      <c r="LC28" s="29">
        <f t="shared" ref="LC28" si="312">SUM(LC17:LC27)</f>
        <v>11</v>
      </c>
      <c r="LD28" s="29">
        <f t="shared" ref="LD28" si="313">SUM(LD17:LD27)</f>
        <v>0</v>
      </c>
      <c r="LE28" s="29">
        <f t="shared" ref="LE28" si="314">SUM(LE17:LE27)</f>
        <v>0</v>
      </c>
    </row>
    <row r="29" spans="1:317" ht="21" x14ac:dyDescent="0.2">
      <c r="B29" s="31" t="s">
        <v>497</v>
      </c>
      <c r="C29" s="10">
        <f>C28/11%</f>
        <v>100</v>
      </c>
      <c r="D29" s="10">
        <f t="shared" ref="D29:BO29" si="315">D28/11%</f>
        <v>0</v>
      </c>
      <c r="E29" s="10">
        <f t="shared" si="315"/>
        <v>0</v>
      </c>
      <c r="F29" s="10">
        <f t="shared" si="315"/>
        <v>72.727272727272734</v>
      </c>
      <c r="G29" s="10">
        <f t="shared" si="315"/>
        <v>27.272727272727273</v>
      </c>
      <c r="H29" s="10">
        <f t="shared" si="315"/>
        <v>0</v>
      </c>
      <c r="I29" s="10">
        <f t="shared" si="315"/>
        <v>100</v>
      </c>
      <c r="J29" s="10">
        <f t="shared" si="315"/>
        <v>0</v>
      </c>
      <c r="K29" s="10">
        <f t="shared" si="315"/>
        <v>0</v>
      </c>
      <c r="L29" s="10">
        <f t="shared" si="315"/>
        <v>100</v>
      </c>
      <c r="M29" s="10">
        <f t="shared" si="315"/>
        <v>0</v>
      </c>
      <c r="N29" s="10">
        <f t="shared" si="315"/>
        <v>0</v>
      </c>
      <c r="O29" s="10">
        <f t="shared" si="315"/>
        <v>100</v>
      </c>
      <c r="P29" s="10">
        <f t="shared" si="315"/>
        <v>0</v>
      </c>
      <c r="Q29" s="10">
        <f t="shared" si="315"/>
        <v>0</v>
      </c>
      <c r="R29" s="10">
        <f t="shared" si="315"/>
        <v>72.727272727272734</v>
      </c>
      <c r="S29" s="10">
        <f t="shared" si="315"/>
        <v>27.272727272727273</v>
      </c>
      <c r="T29" s="10">
        <f t="shared" si="315"/>
        <v>0</v>
      </c>
      <c r="U29" s="10">
        <f t="shared" si="315"/>
        <v>72.727272727272734</v>
      </c>
      <c r="V29" s="10">
        <f t="shared" si="315"/>
        <v>27.272727272727273</v>
      </c>
      <c r="W29" s="10">
        <f t="shared" si="315"/>
        <v>0</v>
      </c>
      <c r="X29" s="10">
        <f t="shared" si="315"/>
        <v>72.727272727272734</v>
      </c>
      <c r="Y29" s="10">
        <f t="shared" si="315"/>
        <v>27.272727272727273</v>
      </c>
      <c r="Z29" s="10">
        <f t="shared" si="315"/>
        <v>0</v>
      </c>
      <c r="AA29" s="10">
        <f t="shared" si="315"/>
        <v>81.818181818181813</v>
      </c>
      <c r="AB29" s="10">
        <f t="shared" si="315"/>
        <v>18.181818181818183</v>
      </c>
      <c r="AC29" s="10">
        <f t="shared" si="315"/>
        <v>0</v>
      </c>
      <c r="AD29" s="10">
        <f t="shared" si="315"/>
        <v>72.727272727272734</v>
      </c>
      <c r="AE29" s="10">
        <f t="shared" si="315"/>
        <v>27.272727272727273</v>
      </c>
      <c r="AF29" s="10">
        <f t="shared" si="315"/>
        <v>0</v>
      </c>
      <c r="AG29" s="10">
        <f t="shared" si="315"/>
        <v>72.727272727272734</v>
      </c>
      <c r="AH29" s="10">
        <f t="shared" si="315"/>
        <v>27.272727272727273</v>
      </c>
      <c r="AI29" s="10">
        <f t="shared" si="315"/>
        <v>0</v>
      </c>
      <c r="AJ29" s="10">
        <f t="shared" si="315"/>
        <v>90.909090909090907</v>
      </c>
      <c r="AK29" s="10">
        <f t="shared" si="315"/>
        <v>9.0909090909090917</v>
      </c>
      <c r="AL29" s="10">
        <f t="shared" si="315"/>
        <v>0</v>
      </c>
      <c r="AM29" s="10">
        <f t="shared" si="315"/>
        <v>100</v>
      </c>
      <c r="AN29" s="10">
        <f t="shared" si="315"/>
        <v>0</v>
      </c>
      <c r="AO29" s="10">
        <f t="shared" si="315"/>
        <v>0</v>
      </c>
      <c r="AP29" s="10">
        <f t="shared" si="315"/>
        <v>81.818181818181813</v>
      </c>
      <c r="AQ29" s="10">
        <f t="shared" si="315"/>
        <v>18.181818181818183</v>
      </c>
      <c r="AR29" s="10">
        <f t="shared" si="315"/>
        <v>0</v>
      </c>
      <c r="AS29" s="10">
        <f t="shared" si="315"/>
        <v>100</v>
      </c>
      <c r="AT29" s="10">
        <f t="shared" si="315"/>
        <v>0</v>
      </c>
      <c r="AU29" s="10">
        <f t="shared" si="315"/>
        <v>0</v>
      </c>
      <c r="AV29" s="10">
        <f t="shared" si="315"/>
        <v>100</v>
      </c>
      <c r="AW29" s="10">
        <f t="shared" si="315"/>
        <v>0</v>
      </c>
      <c r="AX29" s="10">
        <f t="shared" si="315"/>
        <v>0</v>
      </c>
      <c r="AY29" s="10">
        <f t="shared" si="315"/>
        <v>100</v>
      </c>
      <c r="AZ29" s="10">
        <f t="shared" si="315"/>
        <v>0</v>
      </c>
      <c r="BA29" s="10">
        <f t="shared" si="315"/>
        <v>0</v>
      </c>
      <c r="BB29" s="10">
        <f t="shared" si="315"/>
        <v>81.818181818181813</v>
      </c>
      <c r="BC29" s="10">
        <f t="shared" si="315"/>
        <v>18.181818181818183</v>
      </c>
      <c r="BD29" s="10">
        <f t="shared" si="315"/>
        <v>0</v>
      </c>
      <c r="BE29" s="10">
        <f t="shared" si="315"/>
        <v>100</v>
      </c>
      <c r="BF29" s="10">
        <f t="shared" si="315"/>
        <v>0</v>
      </c>
      <c r="BG29" s="10">
        <f t="shared" si="315"/>
        <v>0</v>
      </c>
      <c r="BH29" s="10">
        <f t="shared" si="315"/>
        <v>81.818181818181813</v>
      </c>
      <c r="BI29" s="10">
        <f t="shared" si="315"/>
        <v>18.181818181818183</v>
      </c>
      <c r="BJ29" s="10">
        <f t="shared" si="315"/>
        <v>0</v>
      </c>
      <c r="BK29" s="10">
        <f t="shared" si="315"/>
        <v>72.727272727272734</v>
      </c>
      <c r="BL29" s="10">
        <f t="shared" si="315"/>
        <v>27.272727272727273</v>
      </c>
      <c r="BM29" s="10">
        <f t="shared" si="315"/>
        <v>0</v>
      </c>
      <c r="BN29" s="10">
        <f t="shared" si="315"/>
        <v>72.727272727272734</v>
      </c>
      <c r="BO29" s="10">
        <f t="shared" si="315"/>
        <v>27.272727272727273</v>
      </c>
      <c r="BP29" s="10">
        <f t="shared" ref="BP29:EA29" si="316">BP28/11%</f>
        <v>0</v>
      </c>
      <c r="BQ29" s="10">
        <f t="shared" si="316"/>
        <v>72.727272727272734</v>
      </c>
      <c r="BR29" s="10">
        <f t="shared" si="316"/>
        <v>27.272727272727273</v>
      </c>
      <c r="BS29" s="10">
        <f t="shared" si="316"/>
        <v>0</v>
      </c>
      <c r="BT29" s="10">
        <f t="shared" si="316"/>
        <v>81.818181818181813</v>
      </c>
      <c r="BU29" s="10">
        <f t="shared" si="316"/>
        <v>18.181818181818183</v>
      </c>
      <c r="BV29" s="10">
        <f t="shared" si="316"/>
        <v>0</v>
      </c>
      <c r="BW29" s="10">
        <f t="shared" si="316"/>
        <v>72.727272727272734</v>
      </c>
      <c r="BX29" s="10">
        <f t="shared" si="316"/>
        <v>27.272727272727273</v>
      </c>
      <c r="BY29" s="10">
        <f t="shared" si="316"/>
        <v>0</v>
      </c>
      <c r="BZ29" s="10">
        <f t="shared" si="316"/>
        <v>81.818181818181813</v>
      </c>
      <c r="CA29" s="10">
        <f t="shared" si="316"/>
        <v>18.181818181818183</v>
      </c>
      <c r="CB29" s="10">
        <f t="shared" si="316"/>
        <v>0</v>
      </c>
      <c r="CC29" s="10">
        <f t="shared" si="316"/>
        <v>72.727272727272734</v>
      </c>
      <c r="CD29" s="10">
        <f t="shared" si="316"/>
        <v>27.272727272727273</v>
      </c>
      <c r="CE29" s="10">
        <f t="shared" si="316"/>
        <v>0</v>
      </c>
      <c r="CF29" s="10">
        <f t="shared" si="316"/>
        <v>72.727272727272734</v>
      </c>
      <c r="CG29" s="10">
        <f t="shared" si="316"/>
        <v>9.0909090909090917</v>
      </c>
      <c r="CH29" s="10">
        <f t="shared" si="316"/>
        <v>18.181818181818183</v>
      </c>
      <c r="CI29" s="10">
        <f t="shared" si="316"/>
        <v>72.727272727272734</v>
      </c>
      <c r="CJ29" s="10">
        <f t="shared" si="316"/>
        <v>27.272727272727273</v>
      </c>
      <c r="CK29" s="10">
        <f t="shared" si="316"/>
        <v>0</v>
      </c>
      <c r="CL29" s="10">
        <f t="shared" si="316"/>
        <v>72.727272727272734</v>
      </c>
      <c r="CM29" s="10">
        <f t="shared" si="316"/>
        <v>9.0909090909090917</v>
      </c>
      <c r="CN29" s="10">
        <f t="shared" si="316"/>
        <v>18.181818181818183</v>
      </c>
      <c r="CO29" s="10">
        <f t="shared" si="316"/>
        <v>100</v>
      </c>
      <c r="CP29" s="10">
        <f t="shared" si="316"/>
        <v>0</v>
      </c>
      <c r="CQ29" s="10">
        <f t="shared" si="316"/>
        <v>0</v>
      </c>
      <c r="CR29" s="10">
        <f t="shared" si="316"/>
        <v>72.727272727272734</v>
      </c>
      <c r="CS29" s="10">
        <f t="shared" si="316"/>
        <v>9.0909090909090917</v>
      </c>
      <c r="CT29" s="10">
        <f t="shared" si="316"/>
        <v>18.181818181818183</v>
      </c>
      <c r="CU29" s="10">
        <f t="shared" si="316"/>
        <v>100</v>
      </c>
      <c r="CV29" s="10">
        <f t="shared" si="316"/>
        <v>0</v>
      </c>
      <c r="CW29" s="10">
        <f t="shared" si="316"/>
        <v>0</v>
      </c>
      <c r="CX29" s="10">
        <f t="shared" si="316"/>
        <v>100</v>
      </c>
      <c r="CY29" s="10">
        <f t="shared" si="316"/>
        <v>0</v>
      </c>
      <c r="CZ29" s="10">
        <f t="shared" si="316"/>
        <v>0</v>
      </c>
      <c r="DA29" s="10">
        <f t="shared" si="316"/>
        <v>72.727272727272734</v>
      </c>
      <c r="DB29" s="10">
        <f t="shared" si="316"/>
        <v>9.0909090909090917</v>
      </c>
      <c r="DC29" s="10">
        <f t="shared" si="316"/>
        <v>18.181818181818183</v>
      </c>
      <c r="DD29" s="10">
        <f t="shared" si="316"/>
        <v>100</v>
      </c>
      <c r="DE29" s="10">
        <f t="shared" si="316"/>
        <v>0</v>
      </c>
      <c r="DF29" s="10">
        <f t="shared" si="316"/>
        <v>0</v>
      </c>
      <c r="DG29" s="10">
        <f t="shared" si="316"/>
        <v>72.727272727272734</v>
      </c>
      <c r="DH29" s="10">
        <f t="shared" si="316"/>
        <v>27.272727272727273</v>
      </c>
      <c r="DI29" s="10">
        <f t="shared" si="316"/>
        <v>0</v>
      </c>
      <c r="DJ29" s="10">
        <f t="shared" si="316"/>
        <v>100</v>
      </c>
      <c r="DK29" s="10">
        <f t="shared" si="316"/>
        <v>0</v>
      </c>
      <c r="DL29" s="10">
        <f t="shared" si="316"/>
        <v>0</v>
      </c>
      <c r="DM29" s="10">
        <f t="shared" si="316"/>
        <v>81.818181818181813</v>
      </c>
      <c r="DN29" s="10">
        <f t="shared" si="316"/>
        <v>18.181818181818183</v>
      </c>
      <c r="DO29" s="10">
        <f t="shared" si="316"/>
        <v>0</v>
      </c>
      <c r="DP29" s="10">
        <f t="shared" si="316"/>
        <v>100</v>
      </c>
      <c r="DQ29" s="10">
        <f t="shared" si="316"/>
        <v>0</v>
      </c>
      <c r="DR29" s="10">
        <f t="shared" si="316"/>
        <v>0</v>
      </c>
      <c r="DS29" s="10">
        <f t="shared" si="316"/>
        <v>100</v>
      </c>
      <c r="DT29" s="10">
        <f t="shared" si="316"/>
        <v>0</v>
      </c>
      <c r="DU29" s="10">
        <f t="shared" si="316"/>
        <v>0</v>
      </c>
      <c r="DV29" s="10">
        <f t="shared" si="316"/>
        <v>100</v>
      </c>
      <c r="DW29" s="10">
        <f t="shared" si="316"/>
        <v>0</v>
      </c>
      <c r="DX29" s="10">
        <f t="shared" si="316"/>
        <v>0</v>
      </c>
      <c r="DY29" s="10">
        <f t="shared" si="316"/>
        <v>81.818181818181813</v>
      </c>
      <c r="DZ29" s="10">
        <f t="shared" si="316"/>
        <v>18.181818181818183</v>
      </c>
      <c r="EA29" s="10">
        <f t="shared" si="316"/>
        <v>0</v>
      </c>
      <c r="EB29" s="10">
        <f t="shared" ref="EB29:GM29" si="317">EB28/11%</f>
        <v>100</v>
      </c>
      <c r="EC29" s="10">
        <f t="shared" si="317"/>
        <v>0</v>
      </c>
      <c r="ED29" s="10">
        <f t="shared" si="317"/>
        <v>0</v>
      </c>
      <c r="EE29" s="10">
        <f t="shared" si="317"/>
        <v>100</v>
      </c>
      <c r="EF29" s="10">
        <f t="shared" si="317"/>
        <v>0</v>
      </c>
      <c r="EG29" s="10">
        <f t="shared" si="317"/>
        <v>0</v>
      </c>
      <c r="EH29" s="10">
        <f t="shared" si="317"/>
        <v>100</v>
      </c>
      <c r="EI29" s="10">
        <f t="shared" si="317"/>
        <v>0</v>
      </c>
      <c r="EJ29" s="10">
        <f t="shared" si="317"/>
        <v>0</v>
      </c>
      <c r="EK29" s="10">
        <f t="shared" si="317"/>
        <v>100</v>
      </c>
      <c r="EL29" s="10">
        <f t="shared" si="317"/>
        <v>0</v>
      </c>
      <c r="EM29" s="10">
        <f t="shared" si="317"/>
        <v>0</v>
      </c>
      <c r="EN29" s="10">
        <f t="shared" si="317"/>
        <v>100</v>
      </c>
      <c r="EO29" s="10">
        <f t="shared" si="317"/>
        <v>0</v>
      </c>
      <c r="EP29" s="10">
        <f t="shared" si="317"/>
        <v>0</v>
      </c>
      <c r="EQ29" s="10">
        <f t="shared" si="317"/>
        <v>90.909090909090907</v>
      </c>
      <c r="ER29" s="10">
        <f t="shared" si="317"/>
        <v>9.0909090909090917</v>
      </c>
      <c r="ES29" s="10">
        <f t="shared" si="317"/>
        <v>0</v>
      </c>
      <c r="ET29" s="10">
        <f t="shared" si="317"/>
        <v>100</v>
      </c>
      <c r="EU29" s="10">
        <f t="shared" si="317"/>
        <v>0</v>
      </c>
      <c r="EV29" s="10">
        <f t="shared" si="317"/>
        <v>0</v>
      </c>
      <c r="EW29" s="10">
        <f t="shared" si="317"/>
        <v>81.818181818181813</v>
      </c>
      <c r="EX29" s="10">
        <f t="shared" si="317"/>
        <v>18.181818181818183</v>
      </c>
      <c r="EY29" s="10">
        <f t="shared" si="317"/>
        <v>0</v>
      </c>
      <c r="EZ29" s="10">
        <f t="shared" si="317"/>
        <v>100</v>
      </c>
      <c r="FA29" s="10">
        <f t="shared" si="317"/>
        <v>0</v>
      </c>
      <c r="FB29" s="10">
        <f t="shared" si="317"/>
        <v>0</v>
      </c>
      <c r="FC29" s="10">
        <f t="shared" si="317"/>
        <v>100</v>
      </c>
      <c r="FD29" s="10">
        <f t="shared" si="317"/>
        <v>0</v>
      </c>
      <c r="FE29" s="10">
        <f t="shared" si="317"/>
        <v>0</v>
      </c>
      <c r="FF29" s="10">
        <f t="shared" si="317"/>
        <v>72.727272727272734</v>
      </c>
      <c r="FG29" s="10">
        <f t="shared" si="317"/>
        <v>27.272727272727273</v>
      </c>
      <c r="FH29" s="10">
        <f t="shared" si="317"/>
        <v>0</v>
      </c>
      <c r="FI29" s="10">
        <f t="shared" si="317"/>
        <v>100</v>
      </c>
      <c r="FJ29" s="10">
        <f t="shared" si="317"/>
        <v>0</v>
      </c>
      <c r="FK29" s="10">
        <f t="shared" si="317"/>
        <v>0</v>
      </c>
      <c r="FL29" s="10">
        <f t="shared" si="317"/>
        <v>72.727272727272734</v>
      </c>
      <c r="FM29" s="10">
        <f t="shared" si="317"/>
        <v>27.272727272727273</v>
      </c>
      <c r="FN29" s="10">
        <f t="shared" si="317"/>
        <v>0</v>
      </c>
      <c r="FO29" s="10">
        <f t="shared" si="317"/>
        <v>100</v>
      </c>
      <c r="FP29" s="10">
        <f t="shared" si="317"/>
        <v>0</v>
      </c>
      <c r="FQ29" s="10">
        <f t="shared" si="317"/>
        <v>0</v>
      </c>
      <c r="FR29" s="10">
        <f t="shared" si="317"/>
        <v>100</v>
      </c>
      <c r="FS29" s="10">
        <f t="shared" si="317"/>
        <v>0</v>
      </c>
      <c r="FT29" s="10">
        <f t="shared" si="317"/>
        <v>0</v>
      </c>
      <c r="FU29" s="10">
        <f t="shared" si="317"/>
        <v>100</v>
      </c>
      <c r="FV29" s="10">
        <f t="shared" si="317"/>
        <v>0</v>
      </c>
      <c r="FW29" s="10">
        <f t="shared" si="317"/>
        <v>0</v>
      </c>
      <c r="FX29" s="10">
        <f t="shared" si="317"/>
        <v>100</v>
      </c>
      <c r="FY29" s="10">
        <f t="shared" si="317"/>
        <v>0</v>
      </c>
      <c r="FZ29" s="10">
        <f t="shared" si="317"/>
        <v>0</v>
      </c>
      <c r="GA29" s="10">
        <f t="shared" si="317"/>
        <v>72.727272727272734</v>
      </c>
      <c r="GB29" s="10">
        <f t="shared" si="317"/>
        <v>27.272727272727273</v>
      </c>
      <c r="GC29" s="10">
        <f t="shared" si="317"/>
        <v>0</v>
      </c>
      <c r="GD29" s="10">
        <f t="shared" si="317"/>
        <v>100</v>
      </c>
      <c r="GE29" s="10">
        <f t="shared" si="317"/>
        <v>0</v>
      </c>
      <c r="GF29" s="10">
        <f t="shared" si="317"/>
        <v>0</v>
      </c>
      <c r="GG29" s="10">
        <f t="shared" si="317"/>
        <v>72.727272727272734</v>
      </c>
      <c r="GH29" s="10">
        <f t="shared" si="317"/>
        <v>27.272727272727273</v>
      </c>
      <c r="GI29" s="10">
        <f t="shared" si="317"/>
        <v>0</v>
      </c>
      <c r="GJ29" s="10">
        <f t="shared" si="317"/>
        <v>100</v>
      </c>
      <c r="GK29" s="10">
        <f t="shared" si="317"/>
        <v>0</v>
      </c>
      <c r="GL29" s="10">
        <f t="shared" si="317"/>
        <v>0</v>
      </c>
      <c r="GM29" s="10">
        <f t="shared" si="317"/>
        <v>72.727272727272734</v>
      </c>
      <c r="GN29" s="10">
        <f t="shared" ref="GN29:IY29" si="318">GN28/11%</f>
        <v>27.272727272727273</v>
      </c>
      <c r="GO29" s="10">
        <f t="shared" si="318"/>
        <v>0</v>
      </c>
      <c r="GP29" s="10">
        <f t="shared" si="318"/>
        <v>72.727272727272734</v>
      </c>
      <c r="GQ29" s="10">
        <f t="shared" si="318"/>
        <v>27.272727272727273</v>
      </c>
      <c r="GR29" s="10">
        <f t="shared" si="318"/>
        <v>0</v>
      </c>
      <c r="GS29" s="10">
        <f t="shared" si="318"/>
        <v>100</v>
      </c>
      <c r="GT29" s="10">
        <f t="shared" si="318"/>
        <v>0</v>
      </c>
      <c r="GU29" s="10">
        <f t="shared" si="318"/>
        <v>0</v>
      </c>
      <c r="GV29" s="10">
        <f t="shared" si="318"/>
        <v>100</v>
      </c>
      <c r="GW29" s="10">
        <f t="shared" si="318"/>
        <v>0</v>
      </c>
      <c r="GX29" s="10">
        <f t="shared" si="318"/>
        <v>0</v>
      </c>
      <c r="GY29" s="10">
        <f t="shared" si="318"/>
        <v>100</v>
      </c>
      <c r="GZ29" s="10">
        <f t="shared" si="318"/>
        <v>0</v>
      </c>
      <c r="HA29" s="10">
        <f t="shared" si="318"/>
        <v>0</v>
      </c>
      <c r="HB29" s="10">
        <f t="shared" si="318"/>
        <v>72.727272727272734</v>
      </c>
      <c r="HC29" s="10">
        <f t="shared" si="318"/>
        <v>27.272727272727273</v>
      </c>
      <c r="HD29" s="10">
        <f t="shared" si="318"/>
        <v>0</v>
      </c>
      <c r="HE29" s="10">
        <f t="shared" si="318"/>
        <v>100</v>
      </c>
      <c r="HF29" s="10">
        <f t="shared" si="318"/>
        <v>0</v>
      </c>
      <c r="HG29" s="10">
        <f t="shared" si="318"/>
        <v>0</v>
      </c>
      <c r="HH29" s="10">
        <f t="shared" si="318"/>
        <v>100</v>
      </c>
      <c r="HI29" s="10">
        <f t="shared" si="318"/>
        <v>0</v>
      </c>
      <c r="HJ29" s="10">
        <f t="shared" si="318"/>
        <v>0</v>
      </c>
      <c r="HK29" s="10">
        <f t="shared" si="318"/>
        <v>100</v>
      </c>
      <c r="HL29" s="10">
        <f t="shared" si="318"/>
        <v>0</v>
      </c>
      <c r="HM29" s="10">
        <f t="shared" si="318"/>
        <v>0</v>
      </c>
      <c r="HN29" s="10">
        <f t="shared" si="318"/>
        <v>100</v>
      </c>
      <c r="HO29" s="10">
        <f t="shared" si="318"/>
        <v>0</v>
      </c>
      <c r="HP29" s="10">
        <f t="shared" si="318"/>
        <v>0</v>
      </c>
      <c r="HQ29" s="10">
        <f t="shared" si="318"/>
        <v>72.727272727272734</v>
      </c>
      <c r="HR29" s="10">
        <f t="shared" si="318"/>
        <v>9.0909090909090917</v>
      </c>
      <c r="HS29" s="10">
        <f t="shared" si="318"/>
        <v>18.181818181818183</v>
      </c>
      <c r="HT29" s="10">
        <f t="shared" si="318"/>
        <v>100</v>
      </c>
      <c r="HU29" s="10">
        <f t="shared" si="318"/>
        <v>0</v>
      </c>
      <c r="HV29" s="10">
        <f t="shared" si="318"/>
        <v>0</v>
      </c>
      <c r="HW29" s="10">
        <f t="shared" si="318"/>
        <v>72.727272727272734</v>
      </c>
      <c r="HX29" s="10">
        <f t="shared" si="318"/>
        <v>27.272727272727273</v>
      </c>
      <c r="HY29" s="10">
        <f t="shared" si="318"/>
        <v>0</v>
      </c>
      <c r="HZ29" s="10">
        <f t="shared" si="318"/>
        <v>72.727272727272734</v>
      </c>
      <c r="IA29" s="10">
        <f t="shared" si="318"/>
        <v>27.272727272727273</v>
      </c>
      <c r="IB29" s="10">
        <f t="shared" si="318"/>
        <v>0</v>
      </c>
      <c r="IC29" s="10">
        <f t="shared" si="318"/>
        <v>72.727272727272734</v>
      </c>
      <c r="ID29" s="10">
        <f t="shared" si="318"/>
        <v>27.272727272727273</v>
      </c>
      <c r="IE29" s="10">
        <f t="shared" si="318"/>
        <v>0</v>
      </c>
      <c r="IF29" s="10">
        <f t="shared" si="318"/>
        <v>72.727272727272734</v>
      </c>
      <c r="IG29" s="10">
        <f t="shared" si="318"/>
        <v>27.272727272727273</v>
      </c>
      <c r="IH29" s="10">
        <f t="shared" si="318"/>
        <v>0</v>
      </c>
      <c r="II29" s="10">
        <f t="shared" si="318"/>
        <v>54.545454545454547</v>
      </c>
      <c r="IJ29" s="10">
        <f t="shared" si="318"/>
        <v>27.272727272727273</v>
      </c>
      <c r="IK29" s="10">
        <f t="shared" si="318"/>
        <v>18.181818181818183</v>
      </c>
      <c r="IL29" s="10">
        <f t="shared" si="318"/>
        <v>100</v>
      </c>
      <c r="IM29" s="10">
        <f t="shared" si="318"/>
        <v>0</v>
      </c>
      <c r="IN29" s="10">
        <f t="shared" si="318"/>
        <v>0</v>
      </c>
      <c r="IO29" s="10">
        <f t="shared" si="318"/>
        <v>100</v>
      </c>
      <c r="IP29" s="10">
        <f t="shared" si="318"/>
        <v>0</v>
      </c>
      <c r="IQ29" s="10">
        <f t="shared" si="318"/>
        <v>0</v>
      </c>
      <c r="IR29" s="10">
        <f t="shared" si="318"/>
        <v>100</v>
      </c>
      <c r="IS29" s="10">
        <f t="shared" si="318"/>
        <v>0</v>
      </c>
      <c r="IT29" s="10">
        <f t="shared" si="318"/>
        <v>0</v>
      </c>
      <c r="IU29" s="10">
        <f t="shared" si="318"/>
        <v>100</v>
      </c>
      <c r="IV29" s="10">
        <f t="shared" si="318"/>
        <v>0</v>
      </c>
      <c r="IW29" s="10">
        <f t="shared" si="318"/>
        <v>0</v>
      </c>
      <c r="IX29" s="10">
        <f t="shared" si="318"/>
        <v>100</v>
      </c>
      <c r="IY29" s="10">
        <f t="shared" si="318"/>
        <v>0</v>
      </c>
      <c r="IZ29" s="10">
        <f t="shared" ref="IZ29:LE29" si="319">IZ28/11%</f>
        <v>0</v>
      </c>
      <c r="JA29" s="10">
        <f t="shared" si="319"/>
        <v>72.727272727272734</v>
      </c>
      <c r="JB29" s="10">
        <f t="shared" si="319"/>
        <v>9.0909090909090917</v>
      </c>
      <c r="JC29" s="10">
        <f t="shared" si="319"/>
        <v>18.181818181818183</v>
      </c>
      <c r="JD29" s="10">
        <f t="shared" si="319"/>
        <v>100</v>
      </c>
      <c r="JE29" s="10">
        <f t="shared" si="319"/>
        <v>0</v>
      </c>
      <c r="JF29" s="10">
        <f t="shared" si="319"/>
        <v>0</v>
      </c>
      <c r="JG29" s="10">
        <f t="shared" si="319"/>
        <v>100</v>
      </c>
      <c r="JH29" s="10">
        <f t="shared" si="319"/>
        <v>0</v>
      </c>
      <c r="JI29" s="10">
        <f t="shared" si="319"/>
        <v>0</v>
      </c>
      <c r="JJ29" s="10">
        <f t="shared" si="319"/>
        <v>100</v>
      </c>
      <c r="JK29" s="10">
        <f t="shared" si="319"/>
        <v>0</v>
      </c>
      <c r="JL29" s="10">
        <f t="shared" si="319"/>
        <v>0</v>
      </c>
      <c r="JM29" s="10">
        <f t="shared" si="319"/>
        <v>100</v>
      </c>
      <c r="JN29" s="10">
        <f t="shared" si="319"/>
        <v>0</v>
      </c>
      <c r="JO29" s="10">
        <f t="shared" si="319"/>
        <v>0</v>
      </c>
      <c r="JP29" s="10">
        <f t="shared" si="319"/>
        <v>100</v>
      </c>
      <c r="JQ29" s="10">
        <f t="shared" si="319"/>
        <v>0</v>
      </c>
      <c r="JR29" s="10">
        <f t="shared" si="319"/>
        <v>0</v>
      </c>
      <c r="JS29" s="10">
        <f t="shared" si="319"/>
        <v>0</v>
      </c>
      <c r="JT29" s="10">
        <f t="shared" si="319"/>
        <v>100</v>
      </c>
      <c r="JU29" s="10">
        <f t="shared" si="319"/>
        <v>0</v>
      </c>
      <c r="JV29" s="10">
        <f t="shared" si="319"/>
        <v>100</v>
      </c>
      <c r="JW29" s="10">
        <f t="shared" si="319"/>
        <v>0</v>
      </c>
      <c r="JX29" s="10">
        <f t="shared" si="319"/>
        <v>0</v>
      </c>
      <c r="JY29" s="10">
        <f t="shared" si="319"/>
        <v>63.636363636363633</v>
      </c>
      <c r="JZ29" s="10">
        <f t="shared" si="319"/>
        <v>36.363636363636367</v>
      </c>
      <c r="KA29" s="10">
        <f t="shared" si="319"/>
        <v>0</v>
      </c>
      <c r="KB29" s="10">
        <f t="shared" si="319"/>
        <v>100</v>
      </c>
      <c r="KC29" s="10">
        <f t="shared" si="319"/>
        <v>0</v>
      </c>
      <c r="KD29" s="10">
        <f t="shared" si="319"/>
        <v>0</v>
      </c>
      <c r="KE29" s="10">
        <f t="shared" si="319"/>
        <v>100</v>
      </c>
      <c r="KF29" s="10">
        <f t="shared" si="319"/>
        <v>0</v>
      </c>
      <c r="KG29" s="10">
        <f t="shared" si="319"/>
        <v>0</v>
      </c>
      <c r="KH29" s="10">
        <f t="shared" si="319"/>
        <v>0</v>
      </c>
      <c r="KI29" s="10">
        <f t="shared" si="319"/>
        <v>100</v>
      </c>
      <c r="KJ29" s="10">
        <f t="shared" si="319"/>
        <v>0</v>
      </c>
      <c r="KK29" s="10">
        <f t="shared" si="319"/>
        <v>0</v>
      </c>
      <c r="KL29" s="10">
        <f t="shared" si="319"/>
        <v>100</v>
      </c>
      <c r="KM29" s="10">
        <f t="shared" si="319"/>
        <v>0</v>
      </c>
      <c r="KN29" s="10">
        <f t="shared" si="319"/>
        <v>100</v>
      </c>
      <c r="KO29" s="10">
        <f t="shared" si="319"/>
        <v>0</v>
      </c>
      <c r="KP29" s="10">
        <f t="shared" si="319"/>
        <v>0</v>
      </c>
      <c r="KQ29" s="10">
        <f t="shared" si="319"/>
        <v>100</v>
      </c>
      <c r="KR29" s="10">
        <f t="shared" si="319"/>
        <v>0</v>
      </c>
      <c r="KS29" s="10">
        <f t="shared" si="319"/>
        <v>0</v>
      </c>
      <c r="KT29" s="10">
        <f t="shared" si="319"/>
        <v>0</v>
      </c>
      <c r="KU29" s="10">
        <f t="shared" si="319"/>
        <v>100</v>
      </c>
      <c r="KV29" s="10">
        <f t="shared" si="319"/>
        <v>0</v>
      </c>
      <c r="KW29" s="10">
        <f t="shared" si="319"/>
        <v>100</v>
      </c>
      <c r="KX29" s="10">
        <f t="shared" si="319"/>
        <v>0</v>
      </c>
      <c r="KY29" s="10">
        <f t="shared" si="319"/>
        <v>0</v>
      </c>
      <c r="KZ29" s="10">
        <f t="shared" si="319"/>
        <v>100</v>
      </c>
      <c r="LA29" s="10">
        <f t="shared" si="319"/>
        <v>0</v>
      </c>
      <c r="LB29" s="10">
        <f t="shared" si="319"/>
        <v>0</v>
      </c>
      <c r="LC29" s="10">
        <f t="shared" si="319"/>
        <v>100</v>
      </c>
      <c r="LD29" s="10">
        <f t="shared" si="319"/>
        <v>0</v>
      </c>
      <c r="LE29" s="10">
        <f t="shared" si="319"/>
        <v>0</v>
      </c>
    </row>
    <row r="30" spans="1:317" ht="37.5" customHeight="1" x14ac:dyDescent="0.2"/>
    <row r="31" spans="1:317" x14ac:dyDescent="0.2">
      <c r="B31" t="s">
        <v>488</v>
      </c>
    </row>
    <row r="32" spans="1:317" x14ac:dyDescent="0.2">
      <c r="B32" t="s">
        <v>489</v>
      </c>
      <c r="C32" t="s">
        <v>492</v>
      </c>
      <c r="D32" s="35">
        <f>(C29+F29+I29+L29+O29+R29+U29+X29+AA29+AD29+AG29+AJ29+AM29+AP29+AS29+AV29+AY29+BB29+BE29)/19</f>
        <v>88.038277511961709</v>
      </c>
      <c r="E32" s="35">
        <f>D32/100*11</f>
        <v>9.6842105263157876</v>
      </c>
    </row>
    <row r="33" spans="2:5" x14ac:dyDescent="0.2">
      <c r="B33" t="s">
        <v>490</v>
      </c>
      <c r="C33" t="s">
        <v>492</v>
      </c>
      <c r="D33" s="35">
        <f>(D29+G29+J29+M29+P29+S29+V29+Y29+AB29+AE29+AH29+AK29+AN29+AQ29+AT29+AW29+AZ29+BC29+BF29)/19</f>
        <v>11.96172248803828</v>
      </c>
      <c r="E33" s="35">
        <f>D33/100*11</f>
        <v>1.3157894736842108</v>
      </c>
    </row>
    <row r="34" spans="2:5" x14ac:dyDescent="0.2">
      <c r="B34" t="s">
        <v>491</v>
      </c>
      <c r="C34" t="s">
        <v>492</v>
      </c>
      <c r="D34" s="35">
        <f>(E29+H29+K29+N29+Q29+T29+W29+Z29+AC29+AF29+AI29+AL29+AO29+AR29+AU29+AX29+BA29+BD29+BG29)/19</f>
        <v>0</v>
      </c>
      <c r="E34" s="35">
        <f>D34/100*11</f>
        <v>0</v>
      </c>
    </row>
    <row r="36" spans="2:5" x14ac:dyDescent="0.2">
      <c r="B36" t="s">
        <v>489</v>
      </c>
      <c r="C36" t="s">
        <v>493</v>
      </c>
      <c r="D36" s="35">
        <f>(BH29+BK29+BN29+BQ29+BT29+BW29+BZ29+CC29+CF29+CI29+CL29+CO29+CR29+CU29+CX29+DA29+DD29+DG29+DJ29+DM29)/20</f>
        <v>81.363636363636374</v>
      </c>
      <c r="E36" s="35">
        <f>D36/100*11</f>
        <v>8.9500000000000011</v>
      </c>
    </row>
    <row r="37" spans="2:5" x14ac:dyDescent="0.2">
      <c r="B37" t="s">
        <v>490</v>
      </c>
      <c r="C37" t="s">
        <v>493</v>
      </c>
      <c r="D37" s="35">
        <f>(BI29+BL29+BO29+BR29+BU29+BX29+CA29+CD29+CG29+CJ29+CM29+CP29+CS29+CV29+CY29+DB29+DE29+DH29+DK29+DN29)/20</f>
        <v>15.000000000000004</v>
      </c>
      <c r="E37" s="35">
        <f>D37/100*11</f>
        <v>1.6500000000000004</v>
      </c>
    </row>
    <row r="38" spans="2:5" x14ac:dyDescent="0.2">
      <c r="B38" t="s">
        <v>491</v>
      </c>
      <c r="C38" t="s">
        <v>493</v>
      </c>
      <c r="D38" s="35">
        <f>(BJ29+BM29+BP29+BS29+BV29+BY29+CB29+CE29+CH29+CK29+CN29+CQ29+CT29+CW29+CZ29+DC29+DF29+DI29+DO29)/20</f>
        <v>3.6363636363636367</v>
      </c>
      <c r="E38" s="35">
        <f>D38/100*11</f>
        <v>0.40000000000000008</v>
      </c>
    </row>
    <row r="40" spans="2:5" x14ac:dyDescent="0.2">
      <c r="B40" t="s">
        <v>489</v>
      </c>
      <c r="C40" t="s">
        <v>494</v>
      </c>
      <c r="D40" s="35">
        <f>(DP29+DS29+DV29+DY29+EB29+EE29+EH29+EK29+EN29)/9</f>
        <v>97.979797979797979</v>
      </c>
      <c r="E40" s="35">
        <f>D40/100*11</f>
        <v>10.777777777777777</v>
      </c>
    </row>
    <row r="41" spans="2:5" x14ac:dyDescent="0.2">
      <c r="B41" t="s">
        <v>490</v>
      </c>
      <c r="C41" t="s">
        <v>494</v>
      </c>
      <c r="D41" s="35">
        <f>(DQ29+DT29+DW29+DZ29+EC29+EF29+EI29+EL29+EO29)/9</f>
        <v>2.0202020202020203</v>
      </c>
      <c r="E41" s="35">
        <f>D41/100*11</f>
        <v>0.22222222222222224</v>
      </c>
    </row>
    <row r="42" spans="2:5" x14ac:dyDescent="0.2">
      <c r="B42" t="s">
        <v>491</v>
      </c>
      <c r="C42" t="s">
        <v>494</v>
      </c>
      <c r="D42" s="35">
        <f>(DR29+DU29+DX29+EA29+ED29+EG29+EJ29+EM29+EP29)/9</f>
        <v>0</v>
      </c>
      <c r="E42" s="35">
        <f>D42/100*11</f>
        <v>0</v>
      </c>
    </row>
    <row r="44" spans="2:5" x14ac:dyDescent="0.2">
      <c r="B44" t="s">
        <v>489</v>
      </c>
      <c r="C44" t="s">
        <v>495</v>
      </c>
      <c r="D44" s="35">
        <f>(EQ29+ET29+EW29+EZ29+FC29+FF29+FI29+FL29+FO29+FR29+FU29+FX29+GA29+GD29+GG29+GJ29+GM29+GP29+GS29+GV29+GY29+HB29+HE29+HH29+HK29+HN29+HQ29+HT29+HW29+HZ29+IC29+IF29+II29+IL29+IO29+IR29+IU29)/37</f>
        <v>89.189189189189165</v>
      </c>
      <c r="E44" s="35">
        <f>D44/100*11</f>
        <v>9.8108108108108087</v>
      </c>
    </row>
    <row r="45" spans="2:5" x14ac:dyDescent="0.2">
      <c r="B45" t="s">
        <v>490</v>
      </c>
      <c r="C45" t="s">
        <v>495</v>
      </c>
      <c r="D45" s="35">
        <f>(ER29+EU29+EX29+FA29+FD29+FG29+FJ29+FM29+FP29+FS29+FV29+FY29+GB29+GE29+GH29+GK29+GN29+GQ29+GT29+GW29+GZ29+HC29+HF29+HI29+HL29+HO29+HR29+HU29+HX29+IA29+ID29+IG29+IJ29+IM29+IP29+IS29+IV29)/37</f>
        <v>9.8280098280098276</v>
      </c>
      <c r="E45" s="35">
        <f>D45/100*11</f>
        <v>1.0810810810810809</v>
      </c>
    </row>
    <row r="46" spans="2:5" x14ac:dyDescent="0.2">
      <c r="B46" t="s">
        <v>491</v>
      </c>
      <c r="C46" t="s">
        <v>495</v>
      </c>
      <c r="D46" s="35">
        <f>(ES29+EV29+EY29+FB29+FE29+FH29+FK29+FN29+FQ29+FT29+FW29+FZ29+GC29+GF29+GI29+GL29+GO29+GR29+GU29+GX29+HA29+HD29+HG29+HJ29+HM29+HP29+HS29+HV29+HY29+IB29+IE29+IH29+IK29+IN29+IQ29+IT29+IW29)/37</f>
        <v>0.98280098280098294</v>
      </c>
      <c r="E46" s="35">
        <f>D46/100*11</f>
        <v>0.10810810810810813</v>
      </c>
    </row>
    <row r="48" spans="2:5" x14ac:dyDescent="0.2">
      <c r="B48" t="s">
        <v>489</v>
      </c>
      <c r="C48" t="s">
        <v>496</v>
      </c>
      <c r="D48" s="35">
        <f>(IX29+JA29+JD29+JG29+JJ29+JM29+JP29+JS29+JV29+JY29+KB29+KE29+KH29+KK29+KN29+KQ29+KT29+KW29+KZ29+LC29)/20</f>
        <v>76.818181818181827</v>
      </c>
      <c r="E48" s="35">
        <f>D48/100*11</f>
        <v>8.4500000000000011</v>
      </c>
    </row>
    <row r="49" spans="2:5" x14ac:dyDescent="0.2">
      <c r="B49" t="s">
        <v>490</v>
      </c>
      <c r="C49" t="s">
        <v>496</v>
      </c>
      <c r="D49" s="35">
        <f>(IY29+JB29+JE29+JH29+JK29+JN29+JQ29+JT29+JW29+JZ29+KC29+KF29+KI29+KL29+KO29+KR29+KU29+KX29+LA29+LD29)/20</f>
        <v>22.272727272727273</v>
      </c>
      <c r="E49" s="35">
        <f>D49/100*11</f>
        <v>2.4500000000000002</v>
      </c>
    </row>
    <row r="50" spans="2:5" x14ac:dyDescent="0.2">
      <c r="B50" t="s">
        <v>491</v>
      </c>
      <c r="C50" t="s">
        <v>496</v>
      </c>
      <c r="D50" s="35">
        <f>(IZ29+JC29+JF29+JI29+JL29+JO29+JR29+JU29+JX29+KA29+KD29+KG29+KJ29+KM29+KP29+KS29+KV29+KY29+LB29+LE29)/20</f>
        <v>0.90909090909090917</v>
      </c>
      <c r="E50" s="35">
        <f>D50/100*11</f>
        <v>0.10000000000000002</v>
      </c>
    </row>
  </sheetData>
  <mergeCells count="234">
    <mergeCell ref="KW15:KY15"/>
    <mergeCell ref="O14:Q14"/>
    <mergeCell ref="R14:T14"/>
    <mergeCell ref="U14:W14"/>
    <mergeCell ref="X14:Z14"/>
    <mergeCell ref="AA14:AC14"/>
    <mergeCell ref="AD14:AF14"/>
    <mergeCell ref="HT4:IW4"/>
    <mergeCell ref="C5:BG10"/>
    <mergeCell ref="HT5:IW5"/>
    <mergeCell ref="BT14:BV14"/>
    <mergeCell ref="BW14:BY14"/>
    <mergeCell ref="BZ14:CB14"/>
    <mergeCell ref="CC14:CE14"/>
    <mergeCell ref="CF14:CH14"/>
    <mergeCell ref="CI14:CK14"/>
    <mergeCell ref="AG14:AI14"/>
    <mergeCell ref="AY14:BA14"/>
    <mergeCell ref="BB14:BD14"/>
    <mergeCell ref="DD14:DF14"/>
    <mergeCell ref="BE14:BG14"/>
    <mergeCell ref="IU14:IW14"/>
    <mergeCell ref="KH14:KJ14"/>
    <mergeCell ref="KK14:KM14"/>
    <mergeCell ref="A4:A16"/>
    <mergeCell ref="B4:B16"/>
    <mergeCell ref="C4:BG4"/>
    <mergeCell ref="C14:E14"/>
    <mergeCell ref="F14:H14"/>
    <mergeCell ref="I14:K14"/>
    <mergeCell ref="L14:N14"/>
    <mergeCell ref="IO14:IQ14"/>
    <mergeCell ref="IR14:IT14"/>
    <mergeCell ref="HT14:HV14"/>
    <mergeCell ref="HW14:HY14"/>
    <mergeCell ref="HZ14:IB14"/>
    <mergeCell ref="IC14:IE14"/>
    <mergeCell ref="IF14:IH14"/>
    <mergeCell ref="GD14:GF14"/>
    <mergeCell ref="GY14:HA14"/>
    <mergeCell ref="HB14:HD14"/>
    <mergeCell ref="X15:Z15"/>
    <mergeCell ref="AA15:AC15"/>
    <mergeCell ref="AD15:AF15"/>
    <mergeCell ref="AG15:AI15"/>
    <mergeCell ref="BE15:BG15"/>
    <mergeCell ref="AS15:AU15"/>
    <mergeCell ref="AV15:AX15"/>
    <mergeCell ref="KN14:KP14"/>
    <mergeCell ref="KQ14:KS14"/>
    <mergeCell ref="KT14:KV14"/>
    <mergeCell ref="C15:E15"/>
    <mergeCell ref="F15:H15"/>
    <mergeCell ref="I15:K15"/>
    <mergeCell ref="L15:N15"/>
    <mergeCell ref="O15:Q15"/>
    <mergeCell ref="JP14:JR14"/>
    <mergeCell ref="JS14:JU14"/>
    <mergeCell ref="JV14:JX14"/>
    <mergeCell ref="JY14:KA14"/>
    <mergeCell ref="KB14:KD14"/>
    <mergeCell ref="KE14:KG14"/>
    <mergeCell ref="IX14:IZ14"/>
    <mergeCell ref="JA14:JC14"/>
    <mergeCell ref="JD14:JF14"/>
    <mergeCell ref="JG14:JI14"/>
    <mergeCell ref="JJ14:JL14"/>
    <mergeCell ref="JM14:JO14"/>
    <mergeCell ref="II14:IK14"/>
    <mergeCell ref="IL14:IN14"/>
    <mergeCell ref="R15:T15"/>
    <mergeCell ref="U15:W15"/>
    <mergeCell ref="IR15:IT15"/>
    <mergeCell ref="IU15:IW15"/>
    <mergeCell ref="IX15:IZ15"/>
    <mergeCell ref="AY15:BA15"/>
    <mergeCell ref="BB15:BD15"/>
    <mergeCell ref="DS15:DU15"/>
    <mergeCell ref="DV15:DX15"/>
    <mergeCell ref="DY15:EA15"/>
    <mergeCell ref="EB15:ED15"/>
    <mergeCell ref="EE15:EG15"/>
    <mergeCell ref="EH15:EJ15"/>
    <mergeCell ref="DG15:DI15"/>
    <mergeCell ref="DJ15:DL15"/>
    <mergeCell ref="DM15:DO15"/>
    <mergeCell ref="DP15:DR15"/>
    <mergeCell ref="CX15:CZ15"/>
    <mergeCell ref="DA15:DC15"/>
    <mergeCell ref="DD15:DF15"/>
    <mergeCell ref="BW15:BY15"/>
    <mergeCell ref="BZ15:CB15"/>
    <mergeCell ref="CC15:CE15"/>
    <mergeCell ref="CF15:CH15"/>
    <mergeCell ref="CI15:CK15"/>
    <mergeCell ref="CL15:CN15"/>
    <mergeCell ref="EK15:EM15"/>
    <mergeCell ref="EN15:EP15"/>
    <mergeCell ref="EQ15:ES15"/>
    <mergeCell ref="FO15:FQ15"/>
    <mergeCell ref="FR15:FT15"/>
    <mergeCell ref="ET15:EV15"/>
    <mergeCell ref="EW15:EY15"/>
    <mergeCell ref="EZ15:FB15"/>
    <mergeCell ref="FC15:FE15"/>
    <mergeCell ref="FF15:FH15"/>
    <mergeCell ref="FI15:FK15"/>
    <mergeCell ref="FL15:FN15"/>
    <mergeCell ref="AJ14:AL14"/>
    <mergeCell ref="AJ15:AL15"/>
    <mergeCell ref="AM14:AO14"/>
    <mergeCell ref="AM15:AO15"/>
    <mergeCell ref="AP14:AR14"/>
    <mergeCell ref="AP15:AR15"/>
    <mergeCell ref="CO15:CQ15"/>
    <mergeCell ref="CR15:CT15"/>
    <mergeCell ref="CU15:CW15"/>
    <mergeCell ref="BH15:BJ15"/>
    <mergeCell ref="BK15:BM15"/>
    <mergeCell ref="BN15:BP15"/>
    <mergeCell ref="BQ15:BS15"/>
    <mergeCell ref="BT15:BV15"/>
    <mergeCell ref="CL14:CN14"/>
    <mergeCell ref="CO14:CQ14"/>
    <mergeCell ref="CR14:CT14"/>
    <mergeCell ref="CU14:CW14"/>
    <mergeCell ref="BH14:BJ14"/>
    <mergeCell ref="BK14:BM14"/>
    <mergeCell ref="BN14:BP14"/>
    <mergeCell ref="BQ14:BS14"/>
    <mergeCell ref="AS14:AU14"/>
    <mergeCell ref="AV14:AX14"/>
    <mergeCell ref="BH4:CT4"/>
    <mergeCell ref="BH5:CT5"/>
    <mergeCell ref="CU4:DO4"/>
    <mergeCell ref="CU5:DO5"/>
    <mergeCell ref="DG14:DI14"/>
    <mergeCell ref="DJ14:DL14"/>
    <mergeCell ref="DM14:DO14"/>
    <mergeCell ref="CX14:CZ14"/>
    <mergeCell ref="DA14:DC14"/>
    <mergeCell ref="DP4:EP4"/>
    <mergeCell ref="DP5:EP5"/>
    <mergeCell ref="EQ4:FN4"/>
    <mergeCell ref="EQ5:FN5"/>
    <mergeCell ref="ET14:EV14"/>
    <mergeCell ref="EW14:EY14"/>
    <mergeCell ref="EZ14:FB14"/>
    <mergeCell ref="FC14:FE14"/>
    <mergeCell ref="FF14:FH14"/>
    <mergeCell ref="FI14:FK14"/>
    <mergeCell ref="EH14:EJ14"/>
    <mergeCell ref="EK14:EM14"/>
    <mergeCell ref="EN14:EP14"/>
    <mergeCell ref="EQ14:ES14"/>
    <mergeCell ref="FL14:FN14"/>
    <mergeCell ref="DP14:DR14"/>
    <mergeCell ref="DS14:DU14"/>
    <mergeCell ref="DV14:DX14"/>
    <mergeCell ref="DY14:EA14"/>
    <mergeCell ref="EB14:ED14"/>
    <mergeCell ref="EE14:EG14"/>
    <mergeCell ref="GA14:GC14"/>
    <mergeCell ref="FU15:FW15"/>
    <mergeCell ref="FX15:FZ15"/>
    <mergeCell ref="GA15:GC15"/>
    <mergeCell ref="FO14:FQ14"/>
    <mergeCell ref="FR14:FT14"/>
    <mergeCell ref="KH15:KJ15"/>
    <mergeCell ref="JA15:JC15"/>
    <mergeCell ref="JD15:JF15"/>
    <mergeCell ref="JS15:JU15"/>
    <mergeCell ref="JV15:JX15"/>
    <mergeCell ref="JY15:KA15"/>
    <mergeCell ref="HT15:HV15"/>
    <mergeCell ref="HW15:HY15"/>
    <mergeCell ref="HZ15:IB15"/>
    <mergeCell ref="IC15:IE15"/>
    <mergeCell ref="IF15:IH15"/>
    <mergeCell ref="II15:IK15"/>
    <mergeCell ref="JG15:JI15"/>
    <mergeCell ref="JJ15:JL15"/>
    <mergeCell ref="JM15:JO15"/>
    <mergeCell ref="JP15:JR15"/>
    <mergeCell ref="IL15:IN15"/>
    <mergeCell ref="IO15:IQ15"/>
    <mergeCell ref="KE15:KG15"/>
    <mergeCell ref="FO4:GI4"/>
    <mergeCell ref="FO5:GI5"/>
    <mergeCell ref="GJ4:GU4"/>
    <mergeCell ref="GJ5:GU5"/>
    <mergeCell ref="GV14:GX14"/>
    <mergeCell ref="GV4:HS4"/>
    <mergeCell ref="GV5:HS5"/>
    <mergeCell ref="GG15:GI15"/>
    <mergeCell ref="GJ15:GL15"/>
    <mergeCell ref="GM15:GO15"/>
    <mergeCell ref="GP15:GR15"/>
    <mergeCell ref="GS15:GU15"/>
    <mergeCell ref="HB15:HD15"/>
    <mergeCell ref="GY15:HA15"/>
    <mergeCell ref="GV15:GX15"/>
    <mergeCell ref="GD15:GF15"/>
    <mergeCell ref="GS14:GU14"/>
    <mergeCell ref="GP14:GR14"/>
    <mergeCell ref="GM14:GO14"/>
    <mergeCell ref="GJ14:GL14"/>
    <mergeCell ref="GG14:GI14"/>
    <mergeCell ref="FU14:FW14"/>
    <mergeCell ref="FX14:FZ14"/>
    <mergeCell ref="C12:S12"/>
    <mergeCell ref="B2:I2"/>
    <mergeCell ref="IX4:LE4"/>
    <mergeCell ref="IX5:LE5"/>
    <mergeCell ref="KW14:KY14"/>
    <mergeCell ref="KZ14:LB14"/>
    <mergeCell ref="LC14:LE14"/>
    <mergeCell ref="KT15:KV15"/>
    <mergeCell ref="KZ15:LB15"/>
    <mergeCell ref="LC15:LE15"/>
    <mergeCell ref="HE14:HG14"/>
    <mergeCell ref="HH14:HJ14"/>
    <mergeCell ref="HK14:HM14"/>
    <mergeCell ref="HN14:HP14"/>
    <mergeCell ref="HQ14:HS14"/>
    <mergeCell ref="HQ15:HS15"/>
    <mergeCell ref="HN15:HP15"/>
    <mergeCell ref="HK15:HM15"/>
    <mergeCell ref="HH15:HJ15"/>
    <mergeCell ref="HE15:HG15"/>
    <mergeCell ref="KK15:KM15"/>
    <mergeCell ref="KN15:KP15"/>
    <mergeCell ref="KQ15:KS15"/>
    <mergeCell ref="KB15:K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2023-09-20T11:59:52Z</dcterms:modified>
</cp:coreProperties>
</file>